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(Печать)'!$Z$110</definedName>
    <definedName name="ID_1005530166" localSheetId="1">'0503769 (Печать)'!$AA$110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Недетализ'!$N$101</definedName>
    <definedName name="ID_2153041464" localSheetId="1">'0503769 (Печать)'!$M$110</definedName>
    <definedName name="ID_2153041465" localSheetId="0">'0503769 (Ввод данных. Недетализ'!$O$101</definedName>
    <definedName name="ID_2153041465" localSheetId="1">'0503769 (Печать)'!$N$110</definedName>
    <definedName name="ID_2153041466" localSheetId="0">'0503769 (Ввод данных. Недетализ'!$P$101</definedName>
    <definedName name="ID_2153041466" localSheetId="1">'0503769 (Печать)'!$O$110</definedName>
    <definedName name="ID_2153041467" localSheetId="0">'0503769 (Ввод данных. Недетализ'!$Q$101</definedName>
    <definedName name="ID_2153041467" localSheetId="1">'0503769 (Печать)'!$P$110</definedName>
    <definedName name="ID_2153041468" localSheetId="0">'0503769 (Ввод данных. Недетализ'!$U$101</definedName>
    <definedName name="ID_2153041468" localSheetId="1">'0503769 (Печать)'!$T$110</definedName>
    <definedName name="ID_2153041469" localSheetId="0">'0503769 (Ввод данных. Недетализ'!$V$101</definedName>
    <definedName name="ID_2153041469" localSheetId="1">'0503769 (Печать)'!$U$110</definedName>
    <definedName name="ID_2153041470" localSheetId="0">'0503769 (Ввод данных. Недетализ'!$W$101</definedName>
    <definedName name="ID_2153041470" localSheetId="1">'0503769 (Печать)'!$V$110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(Печать)'!$W$110</definedName>
    <definedName name="ID_542688002" localSheetId="1">'0503769 (Печать)'!$X$110</definedName>
    <definedName name="ID_542688003" localSheetId="1">'0503769 (Печать)'!$Y$110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Недетализ'!$H$101</definedName>
    <definedName name="ID_793695100" localSheetId="1">'0503769 (Печать)'!$G$110</definedName>
    <definedName name="ID_793695101" localSheetId="0">'0503769 (Ввод данных. Недетализ'!$K$101</definedName>
    <definedName name="ID_793695101" localSheetId="1">'0503769 (Печать)'!$J$110</definedName>
    <definedName name="ID_793695104" localSheetId="0">'0503769 (Ввод данных. Недетализ'!$S$101</definedName>
    <definedName name="ID_793695104" localSheetId="1">'0503769 (Печать)'!$R$110</definedName>
    <definedName name="ID_793695105" localSheetId="0">'0503769 (Ввод данных. Недетализ'!$T$101</definedName>
    <definedName name="ID_793695105" localSheetId="1">'0503769 (Печать)'!$S$110</definedName>
    <definedName name="ID_793695130" localSheetId="0">'0503769 (Ввод данных. Недетализ'!$G$101</definedName>
    <definedName name="ID_793695130" localSheetId="1">'0503769 (Печать)'!$F$110</definedName>
    <definedName name="ID_793695135" localSheetId="0">'0503769 (Ввод данных. Недетализ'!$R$101</definedName>
    <definedName name="ID_793695135" localSheetId="1">'0503769 (Печать)'!$Q$110</definedName>
    <definedName name="ID_9481271632" localSheetId="0">'0503769 (Ввод данных. Недетализ'!$G$104</definedName>
    <definedName name="ID_9481271632" localSheetId="1">'0503769 (Печать)'!$F$113</definedName>
    <definedName name="ID_9481271633" localSheetId="0">'0503769 (Ввод данных. Недетализ'!$U$107</definedName>
    <definedName name="ID_9481271633" localSheetId="1">'0503769 (Печать)'!$T$116</definedName>
    <definedName name="ID_9481271634" localSheetId="0">'0503769 (Ввод данных. Недетализ'!$G$107</definedName>
    <definedName name="ID_9481271634" localSheetId="1">'0503769 (Печать)'!$F$116</definedName>
    <definedName name="ID_9481271635" localSheetId="0">'0503769 (Ввод данных. Недетализ'!$N$107</definedName>
    <definedName name="ID_9481271635" localSheetId="1">'0503769 (Печать)'!$M$116</definedName>
    <definedName name="ID_9481271636" localSheetId="0">'0503769 (Ввод данных. Недетализ'!$P$104</definedName>
    <definedName name="ID_9481271636" localSheetId="1">'0503769 (Печать)'!$O$113</definedName>
    <definedName name="ID_9481271637" localSheetId="0">'0503769 (Ввод данных. Недетализ'!$R$107</definedName>
    <definedName name="ID_9481271637" localSheetId="1">'0503769 (Печать)'!$Q$116</definedName>
    <definedName name="ID_9481271638" localSheetId="0">'0503769 (Ввод данных. Недетализ'!$R$104</definedName>
    <definedName name="ID_9481271638" localSheetId="1">'0503769 (Печать)'!$Q$113</definedName>
    <definedName name="ID_9481271639" localSheetId="0">'0503769 (Ввод данных. Недетализ'!$N$104</definedName>
    <definedName name="ID_9481271639" localSheetId="1">'0503769 (Печать)'!$M$113</definedName>
    <definedName name="ID_9481271640" localSheetId="0">'0503769 (Ввод данных. Недетализ'!$E$104</definedName>
    <definedName name="ID_9481271640" localSheetId="1">'0503769 (Печать)'!$E$113</definedName>
    <definedName name="ID_9481271641" localSheetId="0">'0503769 (Ввод данных. Недетализ'!$P$107</definedName>
    <definedName name="ID_9481271641" localSheetId="1">'0503769 (Печать)'!$O$116</definedName>
    <definedName name="ID_9481271642" localSheetId="1">'0503769 (Печать)'!$W$118</definedName>
    <definedName name="ID_9481271643" localSheetId="0">'0503769 (Ввод данных. Недетализ'!$U$104</definedName>
    <definedName name="ID_9481271643" localSheetId="1">'0503769 (Печать)'!$T$113</definedName>
    <definedName name="ID_9481271644" localSheetId="0">'0503769 (Ввод данных. Недетализ'!$E$107</definedName>
    <definedName name="ID_9481271644" localSheetId="1">'0503769 (Печать)'!$E$116</definedName>
    <definedName name="T_22018022163" localSheetId="1">'0503769 (Печать)'!$A$17:$AA$108</definedName>
    <definedName name="T_22018022185" localSheetId="0">'0503769 (Ввод данных. Недетализ'!$A$102:$AB$102</definedName>
    <definedName name="T_22018022185" localSheetId="1">'0503769 (Печать)'!$A$111:$AA$111</definedName>
    <definedName name="T_22018022210" localSheetId="0">'0503769 (Ввод данных. Недетализ'!$A$70:$AB$93</definedName>
    <definedName name="T_22018022238" localSheetId="0">'0503769 (Ввод данных. Недетализ'!$A$99:$AB$99</definedName>
    <definedName name="T_22018022245" localSheetId="0">'0503769 (Ввод данных. Недетализ'!$A$115:$AA$115</definedName>
    <definedName name="T_22018022269" localSheetId="0">'0503769 (Ввод данных. Недетализ'!$A$118:$AA$118</definedName>
    <definedName name="T_22018022291" localSheetId="1">'0503769 (Печать)'!$F$129:$Q$138</definedName>
    <definedName name="T_22018022317" localSheetId="0">'0503769 (Ввод данных. Недетализ'!$A$96:$AB$96</definedName>
    <definedName name="T_22018022346" localSheetId="0">'0503769 (Ввод данных. Недетализ'!$A$121:$AA$121</definedName>
    <definedName name="T_22018022369" localSheetId="0">'0503769 (Ввод данных. Недетализ'!$A$18:$AB$67</definedName>
    <definedName name="T_22018022398" localSheetId="1">'0503769 (Печать)'!$A$123:$Z$123</definedName>
    <definedName name="T_22018022414" localSheetId="0">'0503769 (Ввод данных. Недетализ'!$A$105:$AB$105</definedName>
    <definedName name="T_22018022414" localSheetId="1">'0503769 (Печать)'!$A$114:$AA$114</definedName>
    <definedName name="TR_22018022163_1845142033" localSheetId="1">'0503769 (Печать)'!$A$17:$AA$17</definedName>
    <definedName name="TR_22018022163_1845142035" localSheetId="1">'0503769 (Печать)'!$A$18:$AA$18</definedName>
    <definedName name="TR_22018022163_1845142038" localSheetId="1">'0503769 (Печать)'!$A$19:$AA$19</definedName>
    <definedName name="TR_22018022163_1845142042" localSheetId="1">'0503769 (Печать)'!$A$20:$AA$20</definedName>
    <definedName name="TR_22018022163_1845142048" localSheetId="1">'0503769 (Печать)'!$A$22:$AA$22</definedName>
    <definedName name="TR_22018022163_1845142052" localSheetId="1">'0503769 (Печать)'!$A$24:$AA$24</definedName>
    <definedName name="TR_22018022163_1845142055" localSheetId="1">'0503769 (Печать)'!$A$26:$AA$26</definedName>
    <definedName name="TR_22018022163_1845142059" localSheetId="1">'0503769 (Печать)'!$A$28:$AA$28</definedName>
    <definedName name="TR_22018022163_1845142064" localSheetId="1">'0503769 (Печать)'!$A$30:$AA$30</definedName>
    <definedName name="TR_22018022163_1845142069" localSheetId="1">'0503769 (Печать)'!$A$32:$AA$32</definedName>
    <definedName name="TR_22018022163_1845142073" localSheetId="1">'0503769 (Печать)'!$A$34:$AA$34</definedName>
    <definedName name="TR_22018022163_1845142075" localSheetId="1">'0503769 (Печать)'!$A$35:$AA$35</definedName>
    <definedName name="TR_22018022163_1845142077" localSheetId="1">'0503769 (Печать)'!$A$36:$AA$36</definedName>
    <definedName name="TR_22018022163_1845142079" localSheetId="1">'0503769 (Печать)'!$A$37:$AA$37</definedName>
    <definedName name="TR_22018022163_1845142081" localSheetId="1">'0503769 (Печать)'!$A$38:$AA$38</definedName>
    <definedName name="TR_22018022163_1845142083" localSheetId="1">'0503769 (Печать)'!$A$40:$AA$40</definedName>
    <definedName name="TR_22018022163_1845142084" localSheetId="1">'0503769 (Печать)'!$A$41:$AA$41</definedName>
    <definedName name="TR_22018022163_1845142086" localSheetId="1">'0503769 (Печать)'!$A$43:$AA$43</definedName>
    <definedName name="TR_22018022163_1845142087" localSheetId="1">'0503769 (Печать)'!$A$44:$AA$44</definedName>
    <definedName name="TR_22018022163_1845142088" localSheetId="1">'0503769 (Печать)'!$A$45:$AA$45</definedName>
    <definedName name="TR_22018022163_1845142090" localSheetId="1">'0503769 (Печать)'!$A$46:$AA$46</definedName>
    <definedName name="TR_22018022163_1845142092" localSheetId="1">'0503769 (Печать)'!$A$48:$AA$48</definedName>
    <definedName name="TR_22018022163_1845142093" localSheetId="1">'0503769 (Печать)'!$A$49:$AA$49</definedName>
    <definedName name="TR_22018022163_1845142096" localSheetId="1">'0503769 (Печать)'!$A$50:$AA$50</definedName>
    <definedName name="TR_22018022163_1845142098" localSheetId="1">'0503769 (Печать)'!$A$51:$AA$51</definedName>
    <definedName name="TR_22018022163_1845142110" localSheetId="1">'0503769 (Печать)'!$A$54:$AA$54</definedName>
    <definedName name="TR_22018022163_1845142113" localSheetId="1">'0503769 (Печать)'!$A$57:$AA$57</definedName>
    <definedName name="TR_22018022163_1845142114" localSheetId="1">'0503769 (Печать)'!$A$58:$AA$58</definedName>
    <definedName name="TR_22018022163_1845142115" localSheetId="1">'0503769 (Печать)'!$A$59:$AA$59</definedName>
    <definedName name="TR_22018022163_1845142116" localSheetId="1">'0503769 (Печать)'!$A$60:$AA$60</definedName>
    <definedName name="TR_22018022163_1845142117" localSheetId="1">'0503769 (Печать)'!$A$61:$AA$61</definedName>
    <definedName name="TR_22018022163_1845142119" localSheetId="1">'0503769 (Печать)'!$A$63:$AA$63</definedName>
    <definedName name="TR_22018022163_1845142120" localSheetId="1">'0503769 (Печать)'!$A$64:$AA$64</definedName>
    <definedName name="TR_22018022163_1845142121" localSheetId="1">'0503769 (Печать)'!$A$65:$AA$65</definedName>
    <definedName name="TR_22018022163_1845142122" localSheetId="1">'0503769 (Печать)'!$A$66:$AA$66</definedName>
    <definedName name="TR_22018022163_1845142123" localSheetId="1">'0503769 (Печать)'!$A$67:$AA$67</definedName>
    <definedName name="TR_22018022163_1845142124" localSheetId="1">'0503769 (Печать)'!$A$68:$AA$68</definedName>
    <definedName name="TR_22018022163_1845142125" localSheetId="1">'0503769 (Печать)'!$A$69:$AA$69</definedName>
    <definedName name="TR_22018022163_1845142126" localSheetId="1">'0503769 (Печать)'!$A$70:$AA$70</definedName>
    <definedName name="TR_22018022163_1845142127" localSheetId="1">'0503769 (Печать)'!$A$71:$AA$71</definedName>
    <definedName name="TR_22018022163_1845142129" localSheetId="1">'0503769 (Печать)'!$A$73:$AA$73</definedName>
    <definedName name="TR_22018022163_1845142132" localSheetId="1">'0503769 (Печать)'!$A$76:$AA$76</definedName>
    <definedName name="TR_22018022163_1845142134" localSheetId="1">'0503769 (Печать)'!$A$78:$AA$78</definedName>
    <definedName name="TR_22018022163_1845142136" localSheetId="1">'0503769 (Печать)'!$A$80:$AA$80</definedName>
    <definedName name="TR_22018022163_1845142138" localSheetId="1">'0503769 (Печать)'!$A$82:$AA$82</definedName>
    <definedName name="TR_22018022163_1845142140" localSheetId="1">'0503769 (Печать)'!$A$84:$AA$84</definedName>
    <definedName name="TR_22018022163_1845142142" localSheetId="1">'0503769 (Печать)'!$A$86:$AA$86</definedName>
    <definedName name="TR_22018022163_1845142143" localSheetId="1">'0503769 (Печать)'!$A$87:$AA$87</definedName>
    <definedName name="TR_22018022163_1845142144" localSheetId="1">'0503769 (Печать)'!$A$88:$AA$88</definedName>
    <definedName name="TR_22018022163_1845142146" localSheetId="1">'0503769 (Печать)'!$A$90:$AA$90</definedName>
    <definedName name="TR_22018022163_1845142148" localSheetId="1">'0503769 (Печать)'!$A$92:$AA$92</definedName>
    <definedName name="TR_22018022163_1845142149" localSheetId="1">'0503769 (Печать)'!$A$93:$AA$93</definedName>
    <definedName name="TR_22018022163_1845142150" localSheetId="1">'0503769 (Печать)'!$A$94:$AA$94</definedName>
    <definedName name="TR_22018022163_1845142152" localSheetId="1">'0503769 (Печать)'!$A$96:$AA$96</definedName>
    <definedName name="TR_22018022163_1845142153" localSheetId="1">'0503769 (Печать)'!$A$97:$AA$97</definedName>
    <definedName name="TR_22018022163_1845142155" localSheetId="1">'0503769 (Печать)'!$A$99:$AA$99</definedName>
    <definedName name="TR_22018022163_1845142158" localSheetId="1">'0503769 (Печать)'!$A$102:$AA$102</definedName>
    <definedName name="TR_22018022163_1845142160" localSheetId="1">'0503769 (Печать)'!$A$103:$AA$103</definedName>
    <definedName name="TR_22018022163_1845142163" localSheetId="1">'0503769 (Печать)'!$A$104:$AA$104</definedName>
    <definedName name="TR_22018022163_1845142169" localSheetId="1">'0503769 (Печать)'!$A$106:$AA$106</definedName>
    <definedName name="TR_22018022185" localSheetId="0">'0503769 (Ввод данных. Недетализ'!$A$102:$AB$102</definedName>
    <definedName name="TR_22018022185" localSheetId="1">'0503769 (Печать)'!$A$111:$AA$111</definedName>
    <definedName name="TR_22018022210_1845142300" localSheetId="0">'0503769 (Ввод данных. Недетализ'!$A$70:$AB$70</definedName>
    <definedName name="TR_22018022210_1845142302" localSheetId="0">'0503769 (Ввод данных. Недетализ'!$A$72:$AB$72</definedName>
    <definedName name="TR_22018022210_1845142304" localSheetId="0">'0503769 (Ввод данных. Недетализ'!$A$73:$AB$73</definedName>
    <definedName name="TR_22018022210_1845142305" localSheetId="0">'0503769 (Ввод данных. Недетализ'!$A$74:$AB$74</definedName>
    <definedName name="TR_22018022210_1845142306" localSheetId="0">'0503769 (Ввод данных. Недетализ'!$A$75:$AB$75</definedName>
    <definedName name="TR_22018022210_1845142307" localSheetId="0">'0503769 (Ввод данных. Недетализ'!$A$76:$AB$76</definedName>
    <definedName name="TR_22018022210_1845142310" localSheetId="0">'0503769 (Ввод данных. Недетализ'!$A$78:$AB$78</definedName>
    <definedName name="TR_22018022210_1845142312" localSheetId="0">'0503769 (Ввод данных. Недетализ'!$A$79:$AB$79</definedName>
    <definedName name="TR_22018022210_1845142313" localSheetId="0">'0503769 (Ввод данных. Недетализ'!$A$80:$AB$80</definedName>
    <definedName name="TR_22018022210_1845142314" localSheetId="0">'0503769 (Ввод данных. Недетализ'!$A$81:$AB$81</definedName>
    <definedName name="TR_22018022210_1845142315" localSheetId="0">'0503769 (Ввод данных. Недетализ'!$A$82:$AB$82</definedName>
    <definedName name="TR_22018022210_1845142316" localSheetId="0">'0503769 (Ввод данных. Недетализ'!$A$83:$AB$83</definedName>
    <definedName name="TR_22018022210_1845142317" localSheetId="0">'0503769 (Ввод данных. Недетализ'!$A$84:$AB$84</definedName>
    <definedName name="TR_22018022210_1845142318" localSheetId="0">'0503769 (Ввод данных. Недетализ'!$A$85:$AB$85</definedName>
    <definedName name="TR_22018022210_1845142319" localSheetId="0">'0503769 (Ввод данных. Недетализ'!$A$86:$AB$86</definedName>
    <definedName name="TR_22018022210_1845142321" localSheetId="0">'0503769 (Ввод данных. Недетализ'!$A$88:$AB$88</definedName>
    <definedName name="TR_22018022210_1845142323" localSheetId="0">'0503769 (Ввод данных. Недетализ'!$A$90:$AB$90</definedName>
    <definedName name="TR_22018022210_1845142325" localSheetId="0">'0503769 (Ввод данных. Недетализ'!$A$91:$AB$91</definedName>
    <definedName name="TR_22018022210_1845142326" localSheetId="0">'0503769 (Ввод данных. Недетализ'!$A$92:$AB$92</definedName>
    <definedName name="TR_22018022238" localSheetId="0">'0503769 (Ввод данных. Недетализ'!$A$99:$AB$99</definedName>
    <definedName name="TR_22018022245" localSheetId="0">'0503769 (Ввод данных. Недетализ'!$A$115:$AA$115</definedName>
    <definedName name="TR_22018022269" localSheetId="0">'0503769 (Ввод данных. Недетализ'!$A$118:$AA$118</definedName>
    <definedName name="TR_22018022291" localSheetId="1">'0503769 (Печать)'!$F$129:$Q$138</definedName>
    <definedName name="TR_22018022317" localSheetId="0">'0503769 (Ввод данных. Недетализ'!$A$96:$AB$96</definedName>
    <definedName name="TR_22018022346" localSheetId="0">'0503769 (Ввод данных. Недетализ'!$A$121:$AA$121</definedName>
    <definedName name="TR_22018022369_1845142209" localSheetId="0">'0503769 (Ввод данных. Недетализ'!$A$18:$AB$18</definedName>
    <definedName name="TR_22018022369_1845142211" localSheetId="0">'0503769 (Ввод данных. Недетализ'!$A$19:$AB$19</definedName>
    <definedName name="TR_22018022369_1845142212" localSheetId="0">'0503769 (Ввод данных. Недетализ'!$A$20:$AB$20</definedName>
    <definedName name="TR_22018022369_1845142214" localSheetId="0">'0503769 (Ввод данных. Недетализ'!$A$21:$AB$21</definedName>
    <definedName name="TR_22018022369_1845142217" localSheetId="0">'0503769 (Ввод данных. Недетализ'!$A$23:$AB$23</definedName>
    <definedName name="TR_22018022369_1845142218" localSheetId="0">'0503769 (Ввод данных. Недетализ'!$A$24:$AB$24</definedName>
    <definedName name="TR_22018022369_1845142219" localSheetId="0">'0503769 (Ввод данных. Недетализ'!$A$25:$AB$25</definedName>
    <definedName name="TR_22018022369_1845142222" localSheetId="0">'0503769 (Ввод данных. Недетализ'!$A$26:$AB$26</definedName>
    <definedName name="TR_22018022369_1845142223" localSheetId="0">'0503769 (Ввод данных. Недетализ'!$A$27:$AB$27</definedName>
    <definedName name="TR_22018022369_1845142225" localSheetId="0">'0503769 (Ввод данных. Недетализ'!$A$28:$AB$28</definedName>
    <definedName name="TR_22018022369_1845142226" localSheetId="0">'0503769 (Ввод данных. Недетализ'!$A$29:$AB$29</definedName>
    <definedName name="TR_22018022369_1845142228" localSheetId="0">'0503769 (Ввод данных. Недетализ'!$A$30:$AB$30</definedName>
    <definedName name="TR_22018022369_1845142229" localSheetId="0">'0503769 (Ввод данных. Недетализ'!$A$31:$AB$31</definedName>
    <definedName name="TR_22018022369_1845142231" localSheetId="0">'0503769 (Ввод данных. Недетализ'!$A$32:$AB$32</definedName>
    <definedName name="TR_22018022369_1845142232" localSheetId="0">'0503769 (Ввод данных. Недетализ'!$A$33:$AB$33</definedName>
    <definedName name="TR_22018022369_1845142235" localSheetId="0">'0503769 (Ввод данных. Недетализ'!$A$35:$AB$35</definedName>
    <definedName name="TR_22018022369_1845142236" localSheetId="0">'0503769 (Ввод данных. Недетализ'!$A$36:$AB$36</definedName>
    <definedName name="TR_22018022369_1845142241" localSheetId="0">'0503769 (Ввод данных. Недетализ'!$A$38:$AB$38</definedName>
    <definedName name="TR_22018022369_1845142243" localSheetId="0">'0503769 (Ввод данных. Недетализ'!$A$39:$AB$39</definedName>
    <definedName name="TR_22018022369_1845142244" localSheetId="0">'0503769 (Ввод данных. Недетализ'!$A$40:$AB$40</definedName>
    <definedName name="TR_22018022369_1845142246" localSheetId="0">'0503769 (Ввод данных. Недетализ'!$A$41:$AB$41</definedName>
    <definedName name="TR_22018022369_1845142250" localSheetId="0">'0503769 (Ввод данных. Недетализ'!$A$43:$AB$43</definedName>
    <definedName name="TR_22018022369_1845142251" localSheetId="0">'0503769 (Ввод данных. Недетализ'!$A$44:$AB$44</definedName>
    <definedName name="TR_22018022369_1845142254" localSheetId="0">'0503769 (Ввод данных. Недетализ'!$A$45:$AB$45</definedName>
    <definedName name="TR_22018022369_1845142255" localSheetId="0">'0503769 (Ввод данных. Недетализ'!$A$46:$AB$46</definedName>
    <definedName name="TR_22018022369_1845142258" localSheetId="0">'0503769 (Ввод данных. Недетализ'!$A$48:$AB$48</definedName>
    <definedName name="TR_22018022369_1845142260" localSheetId="0">'0503769 (Ввод данных. Недетализ'!$A$49:$AB$49</definedName>
    <definedName name="TR_22018022369_1845142261" localSheetId="0">'0503769 (Ввод данных. Недетализ'!$A$50:$AB$50</definedName>
    <definedName name="TR_22018022369_1845142266" localSheetId="0">'0503769 (Ввод данных. Недетализ'!$A$52:$AB$52</definedName>
    <definedName name="TR_22018022369_1845142268" localSheetId="0">'0503769 (Ввод данных. Недетализ'!$A$53:$AB$53</definedName>
    <definedName name="TR_22018022369_1845142270" localSheetId="0">'0503769 (Ввод данных. Недетализ'!$A$54:$AB$54</definedName>
    <definedName name="TR_22018022369_1845142271" localSheetId="0">'0503769 (Ввод данных. Недетализ'!$A$55:$AB$55</definedName>
    <definedName name="TR_22018022369_1845142272" localSheetId="0">'0503769 (Ввод данных. Недетализ'!$A$56:$AB$56</definedName>
    <definedName name="TR_22018022369_1845142273" localSheetId="0">'0503769 (Ввод данных. Недетализ'!$A$57:$AB$57</definedName>
    <definedName name="TR_22018022369_1845142274" localSheetId="0">'0503769 (Ввод данных. Недетализ'!$A$58:$AB$58</definedName>
    <definedName name="TR_22018022369_1845142275" localSheetId="0">'0503769 (Ввод данных. Недетализ'!$A$59:$AB$59</definedName>
    <definedName name="TR_22018022369_1845142277" localSheetId="0">'0503769 (Ввод данных. Недетализ'!$A$60:$AB$60</definedName>
    <definedName name="TR_22018022369_1845142279" localSheetId="0">'0503769 (Ввод данных. Недетализ'!$A$61:$AB$61</definedName>
    <definedName name="TR_22018022369_1845142281" localSheetId="0">'0503769 (Ввод данных. Недетализ'!$A$62:$AB$62</definedName>
    <definedName name="TR_22018022369_1845142284" localSheetId="0">'0503769 (Ввод данных. Недетализ'!$A$64:$AB$64</definedName>
    <definedName name="TR_22018022369_1845142287" localSheetId="0">'0503769 (Ввод данных. Недетализ'!$A$66:$AB$66</definedName>
    <definedName name="TR_22018022398" localSheetId="1">'0503769 (Печать)'!$A$123:$Z$123</definedName>
    <definedName name="TR_22018022414" localSheetId="0">'0503769 (Ввод данных. Недетализ'!$A$105:$AB$105</definedName>
    <definedName name="TR_22018022414" localSheetId="1">'0503769 (Печать)'!$A$114:$AA$114</definedName>
    <definedName name="TT_22018022163_1845142044_22018022555" localSheetId="1">'0503769 (Печать)'!$A$21:$AA$21</definedName>
    <definedName name="TT_22018022163_1845142050_22018022555" localSheetId="1">'0503769 (Печать)'!$A$23:$AA$23</definedName>
    <definedName name="TT_22018022163_1845142053_22018022555" localSheetId="1">'0503769 (Печать)'!$A$25:$AA$25</definedName>
    <definedName name="TT_22018022163_1845142056_22018022555" localSheetId="1">'0503769 (Печать)'!$A$27:$AA$27</definedName>
    <definedName name="TT_22018022163_1845142063_22018022555" localSheetId="1">'0503769 (Печать)'!$A$29:$AA$29</definedName>
    <definedName name="TT_22018022163_1845142067_22018022555" localSheetId="1">'0503769 (Печать)'!$A$31:$AA$31</definedName>
    <definedName name="TT_22018022163_1845142071_22018022555" localSheetId="1">'0503769 (Печать)'!$A$33:$AA$33</definedName>
    <definedName name="TT_22018022163_1845142082_22018022555" localSheetId="1">'0503769 (Печать)'!$A$39:$AA$39</definedName>
    <definedName name="TT_22018022163_1845142085_22018022555" localSheetId="1">'0503769 (Печать)'!$A$42:$AA$42</definedName>
    <definedName name="TT_22018022163_1845142091_22018022555" localSheetId="1">'0503769 (Печать)'!$A$47:$AA$47</definedName>
    <definedName name="TT_22018022163_1845142104_22018022555" localSheetId="1">'0503769 (Печать)'!$A$52:$AA$52</definedName>
    <definedName name="TT_22018022163_1845142107_22018022556" localSheetId="1">'0503769 (Печать)'!$A$53:$AA$53</definedName>
    <definedName name="TT_22018022163_1845142111_22018022555" localSheetId="1">'0503769 (Печать)'!$A$55:$AA$55</definedName>
    <definedName name="TT_22018022163_1845142112_22018022556" localSheetId="1">'0503769 (Печать)'!$A$56:$AA$56</definedName>
    <definedName name="TT_22018022163_1845142118_22018022555" localSheetId="1">'0503769 (Печать)'!$A$62:$AA$62</definedName>
    <definedName name="TT_22018022163_1845142128_22018022555" localSheetId="1">'0503769 (Печать)'!$A$72:$AA$72</definedName>
    <definedName name="TT_22018022163_1845142130_22018022555" localSheetId="1">'0503769 (Печать)'!$A$74:$AA$74</definedName>
    <definedName name="TT_22018022163_1845142131_22018022556" localSheetId="1">'0503769 (Печать)'!$A$75:$AA$75</definedName>
    <definedName name="TT_22018022163_1845142133_22018022555" localSheetId="1">'0503769 (Печать)'!$A$77:$AA$77</definedName>
    <definedName name="TT_22018022163_1845142135_22018022555" localSheetId="1">'0503769 (Печать)'!$A$79:$AA$79</definedName>
    <definedName name="TT_22018022163_1845142137_22018022555" localSheetId="1">'0503769 (Печать)'!$A$81:$AA$81</definedName>
    <definedName name="TT_22018022163_1845142139_22018022555" localSheetId="1">'0503769 (Печать)'!$A$83:$AA$83</definedName>
    <definedName name="TT_22018022163_1845142141_22018022555" localSheetId="1">'0503769 (Печать)'!$A$85:$AA$85</definedName>
    <definedName name="TT_22018022163_1845142145_22018022555" localSheetId="1">'0503769 (Печать)'!$A$89:$AA$89</definedName>
    <definedName name="TT_22018022163_1845142147_22018022555" localSheetId="1">'0503769 (Печать)'!$A$91:$AA$91</definedName>
    <definedName name="TT_22018022163_1845142151_22018022555" localSheetId="1">'0503769 (Печать)'!$A$95:$AA$95</definedName>
    <definedName name="TT_22018022163_1845142154_22018022555" localSheetId="1">'0503769 (Печать)'!$A$98:$AA$98</definedName>
    <definedName name="TT_22018022163_1845142156_22018022555" localSheetId="1">'0503769 (Печать)'!$A$100:$AA$100</definedName>
    <definedName name="TT_22018022163_1845142157_22018022556" localSheetId="1">'0503769 (Печать)'!$A$101:$AA$101</definedName>
    <definedName name="TT_22018022163_1845142167_22018022555" localSheetId="1">'0503769 (Печать)'!$A$105:$AA$105</definedName>
    <definedName name="TT_22018022163_1845142172_22018022555" localSheetId="1">'0503769 (Печать)'!$A$107:$AA$107</definedName>
    <definedName name="TT_22018022163_1845142175_22018022556" localSheetId="1">'0503769 (Печать)'!$A$108:$AA$108</definedName>
    <definedName name="TT_22018022210_1845142301_22018022520" localSheetId="0">'0503769 (Ввод данных. Недетализ'!$A$71:$AB$71</definedName>
    <definedName name="TT_22018022210_1845142309_22018022520" localSheetId="0">'0503769 (Ввод данных. Недетализ'!$A$77:$AB$77</definedName>
    <definedName name="TT_22018022210_1845142320_22018022520" localSheetId="0">'0503769 (Ввод данных. Недетализ'!$A$87:$AB$87</definedName>
    <definedName name="TT_22018022210_1845142322_22018022520" localSheetId="0">'0503769 (Ввод данных. Недетализ'!$A$89:$AB$89</definedName>
    <definedName name="TT_22018022210_1845142327_22018022520" localSheetId="0">'0503769 (Ввод данных. Недетализ'!$A$93:$AB$93</definedName>
    <definedName name="TT_22018022369_1845142215_22018022461" localSheetId="0">'0503769 (Ввод данных. Недетализ'!$A$22:$AB$22</definedName>
    <definedName name="TT_22018022369_1845142233_22018022461" localSheetId="0">'0503769 (Ввод данных. Недетализ'!$A$34:$AB$34</definedName>
    <definedName name="TT_22018022369_1845142238_22018022461" localSheetId="0">'0503769 (Ввод данных. Недетализ'!$A$37:$AB$37</definedName>
    <definedName name="TT_22018022369_1845142247_22018022461" localSheetId="0">'0503769 (Ввод данных. Недетализ'!$A$42:$AB$42</definedName>
    <definedName name="TT_22018022369_1845142257_22018022461" localSheetId="0">'0503769 (Ввод данных. Недетализ'!$A$47:$AB$47</definedName>
    <definedName name="TT_22018022369_1845142263_22018022461" localSheetId="0">'0503769 (Ввод данных. Недетализ'!$A$51:$AB$51</definedName>
    <definedName name="TT_22018022369_1845142282_22018022461" localSheetId="0">'0503769 (Ввод данных. Недетализ'!$A$63:$AB$63</definedName>
    <definedName name="TT_22018022369_1845142286_22018022461" localSheetId="0">'0503769 (Ввод данных. Недетализ'!$A$65:$AB$65</definedName>
    <definedName name="TT_22018022369_1845142290_22018022461" localSheetId="0">'0503769 (Ввод данных. Недетализ'!$A$67:$AB$67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1" i="2" l="1"/>
  <c r="X118" i="2"/>
  <c r="X115" i="2"/>
  <c r="X105" i="2"/>
  <c r="R105" i="2"/>
  <c r="X102" i="2"/>
  <c r="R102" i="2"/>
  <c r="X99" i="2"/>
  <c r="X96" i="2"/>
  <c r="R96" i="2"/>
  <c r="X92" i="2"/>
  <c r="R92" i="2"/>
  <c r="X91" i="2"/>
  <c r="R91" i="2"/>
  <c r="X90" i="2"/>
  <c r="R90" i="2"/>
  <c r="X88" i="2"/>
  <c r="R88" i="2"/>
  <c r="X86" i="2"/>
  <c r="R86" i="2"/>
  <c r="X85" i="2"/>
  <c r="R85" i="2"/>
  <c r="X84" i="2"/>
  <c r="R84" i="2"/>
  <c r="X83" i="2"/>
  <c r="R83" i="2"/>
  <c r="X82" i="2"/>
  <c r="R82" i="2"/>
  <c r="X81" i="2"/>
  <c r="R81" i="2"/>
  <c r="X80" i="2"/>
  <c r="R80" i="2"/>
  <c r="X79" i="2"/>
  <c r="R79" i="2"/>
  <c r="X78" i="2"/>
  <c r="R78" i="2"/>
  <c r="X76" i="2"/>
  <c r="R76" i="2"/>
  <c r="X75" i="2"/>
  <c r="R75" i="2"/>
  <c r="X74" i="2"/>
  <c r="R74" i="2"/>
  <c r="X73" i="2"/>
  <c r="R73" i="2"/>
  <c r="X72" i="2"/>
  <c r="R72" i="2"/>
  <c r="X70" i="2"/>
  <c r="R70" i="2"/>
  <c r="X66" i="2"/>
  <c r="R66" i="2"/>
  <c r="X64" i="2"/>
  <c r="R64" i="2"/>
  <c r="X62" i="2"/>
  <c r="R62" i="2"/>
  <c r="X61" i="2"/>
  <c r="R61" i="2"/>
  <c r="X60" i="2"/>
  <c r="R60" i="2"/>
  <c r="X59" i="2"/>
  <c r="R59" i="2"/>
  <c r="X58" i="2"/>
  <c r="R58" i="2"/>
  <c r="X57" i="2"/>
  <c r="R57" i="2"/>
  <c r="X56" i="2"/>
  <c r="R56" i="2"/>
  <c r="X55" i="2"/>
  <c r="R55" i="2"/>
  <c r="X54" i="2"/>
  <c r="R54" i="2"/>
  <c r="X53" i="2"/>
  <c r="R53" i="2"/>
  <c r="X52" i="2"/>
  <c r="R52" i="2"/>
  <c r="X50" i="2"/>
  <c r="R50" i="2"/>
  <c r="X49" i="2"/>
  <c r="R49" i="2"/>
  <c r="X48" i="2"/>
  <c r="R48" i="2"/>
  <c r="X46" i="2"/>
  <c r="R46" i="2"/>
  <c r="X45" i="2"/>
  <c r="R45" i="2"/>
  <c r="X44" i="2"/>
  <c r="R44" i="2"/>
  <c r="X43" i="2"/>
  <c r="R43" i="2"/>
  <c r="X41" i="2"/>
  <c r="R41" i="2"/>
  <c r="X40" i="2"/>
  <c r="R40" i="2"/>
  <c r="X39" i="2"/>
  <c r="R39" i="2"/>
  <c r="X38" i="2"/>
  <c r="R38" i="2"/>
  <c r="X36" i="2"/>
  <c r="R36" i="2"/>
  <c r="X35" i="2"/>
  <c r="R35" i="2"/>
  <c r="X33" i="2"/>
  <c r="R33" i="2"/>
  <c r="X32" i="2"/>
  <c r="R32" i="2"/>
  <c r="X31" i="2"/>
  <c r="R31" i="2"/>
  <c r="X30" i="2"/>
  <c r="R30" i="2"/>
  <c r="X29" i="2"/>
  <c r="R29" i="2"/>
  <c r="X28" i="2"/>
  <c r="R28" i="2"/>
  <c r="X27" i="2"/>
  <c r="R27" i="2"/>
  <c r="X26" i="2"/>
  <c r="R26" i="2"/>
  <c r="X25" i="2"/>
  <c r="R25" i="2"/>
  <c r="X24" i="2"/>
  <c r="R24" i="2"/>
  <c r="X23" i="2"/>
  <c r="R23" i="2"/>
  <c r="X21" i="2"/>
  <c r="R21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<sst xmlns="http://schemas.openxmlformats.org/spreadsheetml/2006/main" count="743" uniqueCount="252">
  <si>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</si>
  <si>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</si>
  <si>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</si>
  <si>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</si>
  <si>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</si>
  <si>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</si>
  <si>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</si>
  <si>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</si>
  <si>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</si>
  <si>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</si>
  <si>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</si>
  <si>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</si>
  <si>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</si>
  <si>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</si>
  <si>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</si>
  <si>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</si>
  <si>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</si>
  <si>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</si>
  <si>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</si>
  <si>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</si>
  <si>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</si>
  <si>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</si>
  <si>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</si>
  <si>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</si>
  <si>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</si>
  <si>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</si>
  <si>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</si>
  <si>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</si>
  <si>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</si>
  <si>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</si>
  <si>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</si>
  <si>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</si>
  <si>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</si>
  <si>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</si>
  <si>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</si>
  <si>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</si>
  <si>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</si>
  <si>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</si>
  <si>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</si>
  <si>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</si>
  <si>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</si>
  <si>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</si>
  <si>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</si>
  <si>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</si>
  <si>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</si>
  <si>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</si>
  <si>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</si>
  <si>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</si>
  <si>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</si>
  <si>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</si>
  <si>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</si>
  <si>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</si>
  <si>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</si>
  <si>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</si>
  <si>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</si>
  <si>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</si>
  <si>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07010000000000120</t>
  </si>
  <si>
    <t>220521</t>
  </si>
  <si>
    <t>002</t>
  </si>
  <si>
    <t>07020000000000120</t>
  </si>
  <si>
    <t>07030000000000120</t>
  </si>
  <si>
    <t>07070000000000120</t>
  </si>
  <si>
    <t>Итого по коду счета</t>
  </si>
  <si>
    <t>220521000</t>
  </si>
  <si>
    <t>07070000000000130</t>
  </si>
  <si>
    <t>220531</t>
  </si>
  <si>
    <t>001</t>
  </si>
  <si>
    <t>003</t>
  </si>
  <si>
    <t>004</t>
  </si>
  <si>
    <t>005</t>
  </si>
  <si>
    <t>006</t>
  </si>
  <si>
    <t>07010000000000130</t>
  </si>
  <si>
    <t>007</t>
  </si>
  <si>
    <t>07020000000000130</t>
  </si>
  <si>
    <t>07030000000000130</t>
  </si>
  <si>
    <t>07090000000000130</t>
  </si>
  <si>
    <t>220531000</t>
  </si>
  <si>
    <t>220535</t>
  </si>
  <si>
    <t>000</t>
  </si>
  <si>
    <t>220535000</t>
  </si>
  <si>
    <t>00000000000000150</t>
  </si>
  <si>
    <t>220555</t>
  </si>
  <si>
    <t>07010000000000150</t>
  </si>
  <si>
    <t>07020000000000150</t>
  </si>
  <si>
    <t>07030000000000150</t>
  </si>
  <si>
    <t>220555000</t>
  </si>
  <si>
    <t>07010000000000440</t>
  </si>
  <si>
    <t>220574</t>
  </si>
  <si>
    <t>07020000000000440</t>
  </si>
  <si>
    <t>07030000000000440</t>
  </si>
  <si>
    <t>07070000000000440</t>
  </si>
  <si>
    <t>220574000</t>
  </si>
  <si>
    <t>220936</t>
  </si>
  <si>
    <t>220936000</t>
  </si>
  <si>
    <t>07010000000000140</t>
  </si>
  <si>
    <t>220941</t>
  </si>
  <si>
    <t>07020000000000140</t>
  </si>
  <si>
    <t>07090000000000140</t>
  </si>
  <si>
    <t>00000000000000140</t>
  </si>
  <si>
    <t>220941000</t>
  </si>
  <si>
    <t>220974</t>
  </si>
  <si>
    <t>220974000</t>
  </si>
  <si>
    <t>07030000000000180</t>
  </si>
  <si>
    <t>221012</t>
  </si>
  <si>
    <t>221012000</t>
  </si>
  <si>
    <t>Расходы</t>
  </si>
  <si>
    <t>07010000000000244</t>
  </si>
  <si>
    <t>220634</t>
  </si>
  <si>
    <t>220634000</t>
  </si>
  <si>
    <t>07010000000000112</t>
  </si>
  <si>
    <t>220812</t>
  </si>
  <si>
    <t>07020000000000112</t>
  </si>
  <si>
    <t>07030000000000112</t>
  </si>
  <si>
    <t>07070000000000112</t>
  </si>
  <si>
    <t>07090000000000112</t>
  </si>
  <si>
    <t>220812000</t>
  </si>
  <si>
    <t>220826</t>
  </si>
  <si>
    <t>07020000000000113</t>
  </si>
  <si>
    <t>07030000000000113</t>
  </si>
  <si>
    <t>07030000000000244</t>
  </si>
  <si>
    <t>07070000000000244</t>
  </si>
  <si>
    <t>220826000</t>
  </si>
  <si>
    <t>220834</t>
  </si>
  <si>
    <t>220834000</t>
  </si>
  <si>
    <t>00000000000000000</t>
  </si>
  <si>
    <t>221005</t>
  </si>
  <si>
    <t>07030000000000000</t>
  </si>
  <si>
    <t>07070000000000000</t>
  </si>
  <si>
    <t>221005000</t>
  </si>
  <si>
    <t>Источники</t>
  </si>
  <si>
    <t>Данные отчета за аналогичный период прошлого года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</si>
  <si>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</si>
  <si>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</si>
  <si>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</si>
  <si>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</si>
  <si>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</si>
  <si>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</si>
  <si>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</si>
  <si>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</si>
  <si>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</si>
  <si>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</si>
  <si>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</si>
  <si>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</si>
  <si>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</si>
  <si>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</si>
  <si>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</si>
  <si>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</si>
  <si>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</si>
  <si>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</si>
  <si>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</si>
  <si>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</si>
  <si>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220521002</t>
  </si>
  <si>
    <t>07010000000000120220521002</t>
  </si>
  <si>
    <t>07020000000000120220521002</t>
  </si>
  <si>
    <t>07030000000000120220521002</t>
  </si>
  <si>
    <t>07070000000000120220521002</t>
  </si>
  <si>
    <t>220531001</t>
  </si>
  <si>
    <t>07070000000000130220531001</t>
  </si>
  <si>
    <t>220531002</t>
  </si>
  <si>
    <t>07070000000000130220531002</t>
  </si>
  <si>
    <t>220531003</t>
  </si>
  <si>
    <t>07070000000000130220531003</t>
  </si>
  <si>
    <t>220531004</t>
  </si>
  <si>
    <t>07070000000000130220531004</t>
  </si>
  <si>
    <t>220531005</t>
  </si>
  <si>
    <t>07070000000000130220531005</t>
  </si>
  <si>
    <t>220531006</t>
  </si>
  <si>
    <t>07070000000000130220531006</t>
  </si>
  <si>
    <t>220531007</t>
  </si>
  <si>
    <t>07010000000000130220531007</t>
  </si>
  <si>
    <t>07020000000000130220531007</t>
  </si>
  <si>
    <t>07030000000000130220531007</t>
  </si>
  <si>
    <t>07070000000000130220531007</t>
  </si>
  <si>
    <t>07090000000000130220531007</t>
  </si>
  <si>
    <t>07020000000000130220535000</t>
  </si>
  <si>
    <t>07030000000000130220535000</t>
  </si>
  <si>
    <t>220555007</t>
  </si>
  <si>
    <t>00000000000000150220555007</t>
  </si>
  <si>
    <t>07010000000000150220555007</t>
  </si>
  <si>
    <t>07020000000000150220555007</t>
  </si>
  <si>
    <t>07030000000000150220555007</t>
  </si>
  <si>
    <t>07010000000000440220574000</t>
  </si>
  <si>
    <t>07020000000000440220574000</t>
  </si>
  <si>
    <t>07030000000000440220574000</t>
  </si>
  <si>
    <t>07070000000000440220574000</t>
  </si>
  <si>
    <t>Итого по коду
синтетического счета</t>
  </si>
  <si>
    <t>220500000</t>
  </si>
  <si>
    <t>220634004</t>
  </si>
  <si>
    <t>07010000000000244220634004</t>
  </si>
  <si>
    <t>220600000</t>
  </si>
  <si>
    <t>220812007</t>
  </si>
  <si>
    <t>07010000000000112220812007</t>
  </si>
  <si>
    <t>07020000000000112220812007</t>
  </si>
  <si>
    <t>07030000000000112220812007</t>
  </si>
  <si>
    <t>07070000000000112220812007</t>
  </si>
  <si>
    <t>07090000000000112220812007</t>
  </si>
  <si>
    <t>220826007</t>
  </si>
  <si>
    <t>07010000000000112220826007</t>
  </si>
  <si>
    <t>07010000000000244220826007</t>
  </si>
  <si>
    <t>07020000000000112220826007</t>
  </si>
  <si>
    <t>07020000000000113220826007</t>
  </si>
  <si>
    <t>07030000000000112220826007</t>
  </si>
  <si>
    <t>07030000000000113220826007</t>
  </si>
  <si>
    <t>07030000000000244220826007</t>
  </si>
  <si>
    <t>07070000000000244220826007</t>
  </si>
  <si>
    <t>07090000000000112220826007</t>
  </si>
  <si>
    <t>220834007</t>
  </si>
  <si>
    <t>07030000000000244220834007</t>
  </si>
  <si>
    <t>220800000</t>
  </si>
  <si>
    <t>07020000000000130220936000</t>
  </si>
  <si>
    <t>220936001</t>
  </si>
  <si>
    <t>07020000000000130220936001</t>
  </si>
  <si>
    <t>220936004</t>
  </si>
  <si>
    <t>07020000000000130220936004</t>
  </si>
  <si>
    <t>220941002</t>
  </si>
  <si>
    <t>07010000000000140220941002</t>
  </si>
  <si>
    <t>220941003</t>
  </si>
  <si>
    <t>07020000000000140220941003</t>
  </si>
  <si>
    <t>220941004</t>
  </si>
  <si>
    <t>07010000000000140220941004</t>
  </si>
  <si>
    <t>07020000000000140220941004</t>
  </si>
  <si>
    <t>07090000000000140220941004</t>
  </si>
  <si>
    <t>220941005</t>
  </si>
  <si>
    <t>07010000000000140220941005</t>
  </si>
  <si>
    <t>220941006</t>
  </si>
  <si>
    <t>00000000000000140220941006</t>
  </si>
  <si>
    <t>07010000000000140220941006</t>
  </si>
  <si>
    <t>07020000000000140220941006</t>
  </si>
  <si>
    <t>220941007</t>
  </si>
  <si>
    <t>07010000000000140220941007</t>
  </si>
  <si>
    <t>07020000000000140220941007</t>
  </si>
  <si>
    <t>07010000000000440220974000</t>
  </si>
  <si>
    <t>220900000</t>
  </si>
  <si>
    <t>00000000000000000221005000</t>
  </si>
  <si>
    <t>07030000000000000221005000</t>
  </si>
  <si>
    <t>07070000000000000221005000</t>
  </si>
  <si>
    <t>221012004</t>
  </si>
  <si>
    <t>07030000000000180221012004</t>
  </si>
  <si>
    <t>221000000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</si>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</sst>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126</xdr:row>
      <xdr:rowOff>28575</xdr:rowOff>
    </xdr:from>
    <xdr:to>
      <xdr:col>11</xdr:col>
      <xdr:colOff>123825</xdr:colOff>
      <xdr:row>126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29076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23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1159845.03</v>
      </c>
      <c r="O18" s="65">
        <v>0</v>
      </c>
      <c r="P18" s="65">
        <v>105221.48</v>
      </c>
      <c r="Q18" s="65">
        <v>0</v>
      </c>
      <c r="R18" s="67">
        <f>G18+N18-P18</f>
        <v>1054623.55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07010000000000120220521002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5568132.2999999998</v>
      </c>
      <c r="H19" s="66">
        <v>0</v>
      </c>
      <c r="I19" s="66"/>
      <c r="J19" s="66"/>
      <c r="K19" s="66">
        <v>0</v>
      </c>
      <c r="L19" s="66"/>
      <c r="M19" s="66"/>
      <c r="N19" s="65">
        <v>1034476.67</v>
      </c>
      <c r="O19" s="65">
        <v>0</v>
      </c>
      <c r="P19" s="65">
        <v>779640</v>
      </c>
      <c r="Q19" s="65">
        <v>0</v>
      </c>
      <c r="R19" s="67">
        <f t="shared" ref="R19:R67" si="0">G19+N19-P19</f>
        <v>5822968.9699999997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67" si="1">IF(A19="","00000000000000000",A19)&amp;IF(E19="","000000",E19)&amp;IF(F19="","000",F19)</f>
        <v>07020000000000120220521002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2847401.79</v>
      </c>
      <c r="H20" s="66">
        <v>0</v>
      </c>
      <c r="I20" s="66"/>
      <c r="J20" s="66"/>
      <c r="K20" s="66">
        <v>0</v>
      </c>
      <c r="L20" s="66"/>
      <c r="M20" s="66"/>
      <c r="N20" s="65">
        <v>97959.74</v>
      </c>
      <c r="O20" s="65">
        <v>0</v>
      </c>
      <c r="P20" s="65">
        <v>391732.7</v>
      </c>
      <c r="Q20" s="65">
        <v>0</v>
      </c>
      <c r="R20" s="67">
        <f t="shared" si="0"/>
        <v>2553628.83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07030000000000120220521002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61</v>
      </c>
      <c r="B21" s="76"/>
      <c r="C21" s="76"/>
      <c r="D21" s="77"/>
      <c r="E21" s="63" t="s">
        <v>57</v>
      </c>
      <c r="F21" s="64" t="s">
        <v>58</v>
      </c>
      <c r="G21" s="65">
        <v>1046629.2</v>
      </c>
      <c r="H21" s="66">
        <v>0</v>
      </c>
      <c r="I21" s="66"/>
      <c r="J21" s="66"/>
      <c r="K21" s="66">
        <v>0</v>
      </c>
      <c r="L21" s="66"/>
      <c r="M21" s="66"/>
      <c r="N21" s="65">
        <v>0</v>
      </c>
      <c r="O21" s="65">
        <v>0</v>
      </c>
      <c r="P21" s="65">
        <v>135800.04</v>
      </c>
      <c r="Q21" s="65">
        <v>0</v>
      </c>
      <c r="R21" s="67">
        <f t="shared" si="0"/>
        <v>910829.15999999992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07070000000000120220521002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62</v>
      </c>
      <c r="B22" s="79"/>
      <c r="C22" s="79"/>
      <c r="D22" s="80"/>
      <c r="E22" s="81" t="s">
        <v>63</v>
      </c>
      <c r="F22" s="82"/>
      <c r="G22" s="83">
        <v>9462163.2899999991</v>
      </c>
      <c r="H22" s="84">
        <v>0</v>
      </c>
      <c r="I22" s="84"/>
      <c r="J22" s="84"/>
      <c r="K22" s="84">
        <v>0</v>
      </c>
      <c r="L22" s="84"/>
      <c r="M22" s="84"/>
      <c r="N22" s="83">
        <v>2292281.44</v>
      </c>
      <c r="O22" s="83">
        <v>0</v>
      </c>
      <c r="P22" s="83">
        <v>1412394.22</v>
      </c>
      <c r="Q22" s="83">
        <v>0</v>
      </c>
      <c r="R22" s="83">
        <v>10342050.51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t="12.75" customHeight="1" x14ac:dyDescent="0.2">
      <c r="A23" s="75" t="s">
        <v>64</v>
      </c>
      <c r="B23" s="76"/>
      <c r="C23" s="76"/>
      <c r="D23" s="77"/>
      <c r="E23" s="63" t="s">
        <v>65</v>
      </c>
      <c r="F23" s="64" t="s">
        <v>66</v>
      </c>
      <c r="G23" s="65">
        <v>0</v>
      </c>
      <c r="H23" s="66">
        <v>0</v>
      </c>
      <c r="I23" s="66"/>
      <c r="J23" s="66"/>
      <c r="K23" s="66">
        <v>0</v>
      </c>
      <c r="L23" s="66"/>
      <c r="M23" s="66"/>
      <c r="N23" s="65">
        <v>4463970</v>
      </c>
      <c r="O23" s="65">
        <v>0</v>
      </c>
      <c r="P23" s="65">
        <v>4463970</v>
      </c>
      <c r="Q23" s="65">
        <v>0</v>
      </c>
      <c r="R23" s="67">
        <f t="shared" si="0"/>
        <v>0</v>
      </c>
      <c r="S23" s="65">
        <v>0</v>
      </c>
      <c r="T23" s="65">
        <v>0</v>
      </c>
      <c r="U23" s="68">
        <v>0</v>
      </c>
      <c r="V23" s="68">
        <v>0</v>
      </c>
      <c r="W23" s="69">
        <v>0</v>
      </c>
      <c r="X23" s="70" t="str">
        <f t="shared" si="1"/>
        <v>07070000000000130220531001</v>
      </c>
      <c r="Y23" s="22"/>
      <c r="Z23" s="22"/>
      <c r="AA23" s="22"/>
      <c r="AB23" s="22"/>
      <c r="AC23" s="71"/>
      <c r="AD23" s="72"/>
      <c r="AE23" s="73"/>
      <c r="AF23" s="74"/>
    </row>
    <row r="24" spans="1:32" ht="12.75" customHeight="1" x14ac:dyDescent="0.2">
      <c r="A24" s="75" t="s">
        <v>64</v>
      </c>
      <c r="B24" s="76"/>
      <c r="C24" s="76"/>
      <c r="D24" s="77"/>
      <c r="E24" s="63" t="s">
        <v>65</v>
      </c>
      <c r="F24" s="64" t="s">
        <v>58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4068253.08</v>
      </c>
      <c r="O24" s="65">
        <v>0</v>
      </c>
      <c r="P24" s="65">
        <v>4068253.08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07070000000000130220531002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5" t="s">
        <v>64</v>
      </c>
      <c r="B25" s="76"/>
      <c r="C25" s="76"/>
      <c r="D25" s="77"/>
      <c r="E25" s="63" t="s">
        <v>65</v>
      </c>
      <c r="F25" s="64" t="s">
        <v>67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259582.4</v>
      </c>
      <c r="O25" s="65">
        <v>0</v>
      </c>
      <c r="P25" s="65">
        <v>259582.4</v>
      </c>
      <c r="Q25" s="65">
        <v>0</v>
      </c>
      <c r="R25" s="67">
        <f t="shared" si="0"/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07070000000000130220531003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5" t="s">
        <v>64</v>
      </c>
      <c r="B26" s="76"/>
      <c r="C26" s="76"/>
      <c r="D26" s="77"/>
      <c r="E26" s="63" t="s">
        <v>65</v>
      </c>
      <c r="F26" s="64" t="s">
        <v>68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1913410.4</v>
      </c>
      <c r="O26" s="65">
        <v>0</v>
      </c>
      <c r="P26" s="65">
        <v>1913410.4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07070000000000130220531004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64</v>
      </c>
      <c r="B27" s="76"/>
      <c r="C27" s="76"/>
      <c r="D27" s="77"/>
      <c r="E27" s="63" t="s">
        <v>65</v>
      </c>
      <c r="F27" s="64" t="s">
        <v>69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17976022.399999999</v>
      </c>
      <c r="O27" s="65">
        <v>0</v>
      </c>
      <c r="P27" s="65">
        <v>17976022.399999999</v>
      </c>
      <c r="Q27" s="65">
        <v>0</v>
      </c>
      <c r="R27" s="67">
        <f t="shared" si="0"/>
        <v>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07070000000000130220531005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5" t="s">
        <v>64</v>
      </c>
      <c r="B28" s="76"/>
      <c r="C28" s="76"/>
      <c r="D28" s="77"/>
      <c r="E28" s="63" t="s">
        <v>65</v>
      </c>
      <c r="F28" s="64" t="s">
        <v>70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140492.79999999999</v>
      </c>
      <c r="O28" s="65">
        <v>0</v>
      </c>
      <c r="P28" s="65">
        <v>140492.79999999999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07070000000000130220531006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71</v>
      </c>
      <c r="B29" s="76"/>
      <c r="C29" s="76"/>
      <c r="D29" s="77"/>
      <c r="E29" s="63" t="s">
        <v>65</v>
      </c>
      <c r="F29" s="64" t="s">
        <v>72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293701591.56999999</v>
      </c>
      <c r="O29" s="65">
        <v>0</v>
      </c>
      <c r="P29" s="65">
        <v>293701591.56999999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07010000000000130220531007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5" t="s">
        <v>73</v>
      </c>
      <c r="B30" s="76"/>
      <c r="C30" s="76"/>
      <c r="D30" s="77"/>
      <c r="E30" s="63" t="s">
        <v>65</v>
      </c>
      <c r="F30" s="64" t="s">
        <v>72</v>
      </c>
      <c r="G30" s="65">
        <v>0</v>
      </c>
      <c r="H30" s="66">
        <v>0</v>
      </c>
      <c r="I30" s="66"/>
      <c r="J30" s="66"/>
      <c r="K30" s="66">
        <v>0</v>
      </c>
      <c r="L30" s="66"/>
      <c r="M30" s="66"/>
      <c r="N30" s="65">
        <v>29931871.640000001</v>
      </c>
      <c r="O30" s="65">
        <v>0</v>
      </c>
      <c r="P30" s="65">
        <v>29931871.640000001</v>
      </c>
      <c r="Q30" s="65">
        <v>0</v>
      </c>
      <c r="R30" s="67">
        <f t="shared" si="0"/>
        <v>0</v>
      </c>
      <c r="S30" s="65">
        <v>0</v>
      </c>
      <c r="T30" s="65">
        <v>0</v>
      </c>
      <c r="U30" s="68">
        <v>0</v>
      </c>
      <c r="V30" s="68">
        <v>0</v>
      </c>
      <c r="W30" s="69">
        <v>0</v>
      </c>
      <c r="X30" s="70" t="str">
        <f t="shared" si="1"/>
        <v>07020000000000130220531007</v>
      </c>
      <c r="Y30" s="22"/>
      <c r="Z30" s="22"/>
      <c r="AA30" s="22"/>
      <c r="AB30" s="22"/>
      <c r="AC30" s="71"/>
      <c r="AD30" s="72"/>
      <c r="AE30" s="73"/>
      <c r="AF30" s="74"/>
    </row>
    <row r="31" spans="1:32" ht="12.75" customHeight="1" x14ac:dyDescent="0.2">
      <c r="A31" s="75" t="s">
        <v>74</v>
      </c>
      <c r="B31" s="76"/>
      <c r="C31" s="76"/>
      <c r="D31" s="77"/>
      <c r="E31" s="63" t="s">
        <v>65</v>
      </c>
      <c r="F31" s="64" t="s">
        <v>72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60181662.659999996</v>
      </c>
      <c r="O31" s="65">
        <v>0</v>
      </c>
      <c r="P31" s="65">
        <v>60181662.659999996</v>
      </c>
      <c r="Q31" s="65">
        <v>0</v>
      </c>
      <c r="R31" s="67">
        <f t="shared" si="0"/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07030000000000130220531007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64</v>
      </c>
      <c r="B32" s="76"/>
      <c r="C32" s="76"/>
      <c r="D32" s="77"/>
      <c r="E32" s="63" t="s">
        <v>65</v>
      </c>
      <c r="F32" s="64" t="s">
        <v>72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33444319.440000001</v>
      </c>
      <c r="O32" s="65">
        <v>0</v>
      </c>
      <c r="P32" s="65">
        <v>33444319.440000001</v>
      </c>
      <c r="Q32" s="65">
        <v>0</v>
      </c>
      <c r="R32" s="67">
        <f t="shared" si="0"/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si="1"/>
        <v>07070000000000130220531007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75</v>
      </c>
      <c r="B33" s="76"/>
      <c r="C33" s="76"/>
      <c r="D33" s="77"/>
      <c r="E33" s="63" t="s">
        <v>65</v>
      </c>
      <c r="F33" s="64" t="s">
        <v>72</v>
      </c>
      <c r="G33" s="65">
        <v>0</v>
      </c>
      <c r="H33" s="66">
        <v>0</v>
      </c>
      <c r="I33" s="66"/>
      <c r="J33" s="66"/>
      <c r="K33" s="66">
        <v>0</v>
      </c>
      <c r="L33" s="66"/>
      <c r="M33" s="66"/>
      <c r="N33" s="65">
        <v>3170727.69</v>
      </c>
      <c r="O33" s="65">
        <v>0</v>
      </c>
      <c r="P33" s="65">
        <v>3170727.69</v>
      </c>
      <c r="Q33" s="65">
        <v>0</v>
      </c>
      <c r="R33" s="67">
        <f t="shared" si="0"/>
        <v>0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1"/>
        <v>07090000000000130220531007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8" t="s">
        <v>62</v>
      </c>
      <c r="B34" s="79"/>
      <c r="C34" s="79"/>
      <c r="D34" s="80"/>
      <c r="E34" s="81" t="s">
        <v>76</v>
      </c>
      <c r="F34" s="82"/>
      <c r="G34" s="83">
        <v>0</v>
      </c>
      <c r="H34" s="84">
        <v>0</v>
      </c>
      <c r="I34" s="84"/>
      <c r="J34" s="84"/>
      <c r="K34" s="84">
        <v>0</v>
      </c>
      <c r="L34" s="84"/>
      <c r="M34" s="84"/>
      <c r="N34" s="83">
        <v>449251904.07999998</v>
      </c>
      <c r="O34" s="83">
        <v>0</v>
      </c>
      <c r="P34" s="83">
        <v>449251904.07999998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5">
        <v>0</v>
      </c>
      <c r="X34" s="86"/>
      <c r="Y34" s="86"/>
      <c r="Z34" s="86"/>
      <c r="AA34" s="86"/>
      <c r="AB34" s="86"/>
      <c r="AC34" s="71"/>
      <c r="AD34" s="72"/>
      <c r="AE34" s="73"/>
      <c r="AF34" s="74"/>
    </row>
    <row r="35" spans="1:32" ht="12.75" customHeight="1" x14ac:dyDescent="0.2">
      <c r="A35" s="75" t="s">
        <v>73</v>
      </c>
      <c r="B35" s="76"/>
      <c r="C35" s="76"/>
      <c r="D35" s="77"/>
      <c r="E35" s="63" t="s">
        <v>77</v>
      </c>
      <c r="F35" s="64" t="s">
        <v>78</v>
      </c>
      <c r="G35" s="65">
        <v>0</v>
      </c>
      <c r="H35" s="66">
        <v>0</v>
      </c>
      <c r="I35" s="66"/>
      <c r="J35" s="66"/>
      <c r="K35" s="66">
        <v>0</v>
      </c>
      <c r="L35" s="66"/>
      <c r="M35" s="66"/>
      <c r="N35" s="65">
        <v>24483190.920000002</v>
      </c>
      <c r="O35" s="65">
        <v>0</v>
      </c>
      <c r="P35" s="65">
        <v>21227311.030000001</v>
      </c>
      <c r="Q35" s="65">
        <v>0</v>
      </c>
      <c r="R35" s="67">
        <f t="shared" si="0"/>
        <v>3255879.8900000006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1"/>
        <v>07020000000000130220535000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5" t="s">
        <v>74</v>
      </c>
      <c r="B36" s="76"/>
      <c r="C36" s="76"/>
      <c r="D36" s="77"/>
      <c r="E36" s="63" t="s">
        <v>77</v>
      </c>
      <c r="F36" s="64" t="s">
        <v>78</v>
      </c>
      <c r="G36" s="65">
        <v>0</v>
      </c>
      <c r="H36" s="66">
        <v>0</v>
      </c>
      <c r="I36" s="66"/>
      <c r="J36" s="66"/>
      <c r="K36" s="66">
        <v>0</v>
      </c>
      <c r="L36" s="66"/>
      <c r="M36" s="66"/>
      <c r="N36" s="65">
        <v>20902.47</v>
      </c>
      <c r="O36" s="65">
        <v>0</v>
      </c>
      <c r="P36" s="65">
        <v>20902.47</v>
      </c>
      <c r="Q36" s="65">
        <v>0</v>
      </c>
      <c r="R36" s="67">
        <f t="shared" si="0"/>
        <v>0</v>
      </c>
      <c r="S36" s="65">
        <v>0</v>
      </c>
      <c r="T36" s="65">
        <v>0</v>
      </c>
      <c r="U36" s="68">
        <v>0</v>
      </c>
      <c r="V36" s="68">
        <v>0</v>
      </c>
      <c r="W36" s="69">
        <v>0</v>
      </c>
      <c r="X36" s="70" t="str">
        <f t="shared" si="1"/>
        <v>07030000000000130220535000</v>
      </c>
      <c r="Y36" s="22"/>
      <c r="Z36" s="22"/>
      <c r="AA36" s="22"/>
      <c r="AB36" s="22"/>
      <c r="AC36" s="71"/>
      <c r="AD36" s="72"/>
      <c r="AE36" s="73"/>
      <c r="AF36" s="74"/>
    </row>
    <row r="37" spans="1:32" ht="12.75" customHeight="1" x14ac:dyDescent="0.2">
      <c r="A37" s="78" t="s">
        <v>62</v>
      </c>
      <c r="B37" s="79"/>
      <c r="C37" s="79"/>
      <c r="D37" s="80"/>
      <c r="E37" s="81" t="s">
        <v>79</v>
      </c>
      <c r="F37" s="82"/>
      <c r="G37" s="83">
        <v>0</v>
      </c>
      <c r="H37" s="84">
        <v>0</v>
      </c>
      <c r="I37" s="84"/>
      <c r="J37" s="84"/>
      <c r="K37" s="84">
        <v>0</v>
      </c>
      <c r="L37" s="84"/>
      <c r="M37" s="84"/>
      <c r="N37" s="83">
        <v>24504093.390000001</v>
      </c>
      <c r="O37" s="83">
        <v>0</v>
      </c>
      <c r="P37" s="83">
        <v>21248213.5</v>
      </c>
      <c r="Q37" s="83">
        <v>0</v>
      </c>
      <c r="R37" s="83">
        <v>3255879.89</v>
      </c>
      <c r="S37" s="83">
        <v>0</v>
      </c>
      <c r="T37" s="83">
        <v>0</v>
      </c>
      <c r="U37" s="83">
        <v>0</v>
      </c>
      <c r="V37" s="83">
        <v>0</v>
      </c>
      <c r="W37" s="85">
        <v>0</v>
      </c>
      <c r="X37" s="86"/>
      <c r="Y37" s="86"/>
      <c r="Z37" s="86"/>
      <c r="AA37" s="86"/>
      <c r="AB37" s="86"/>
      <c r="AC37" s="71"/>
      <c r="AD37" s="72"/>
      <c r="AE37" s="73"/>
      <c r="AF37" s="74"/>
    </row>
    <row r="38" spans="1:32" ht="12.75" customHeight="1" x14ac:dyDescent="0.2">
      <c r="A38" s="75" t="s">
        <v>80</v>
      </c>
      <c r="B38" s="76"/>
      <c r="C38" s="76"/>
      <c r="D38" s="77"/>
      <c r="E38" s="63" t="s">
        <v>81</v>
      </c>
      <c r="F38" s="64" t="s">
        <v>72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-200</v>
      </c>
      <c r="O38" s="65">
        <v>0</v>
      </c>
      <c r="P38" s="65">
        <v>-200</v>
      </c>
      <c r="Q38" s="65">
        <v>0</v>
      </c>
      <c r="R38" s="67">
        <f t="shared" si="0"/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1"/>
        <v>00000000000000150220555007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82</v>
      </c>
      <c r="B39" s="76"/>
      <c r="C39" s="76"/>
      <c r="D39" s="77"/>
      <c r="E39" s="63" t="s">
        <v>81</v>
      </c>
      <c r="F39" s="64" t="s">
        <v>72</v>
      </c>
      <c r="G39" s="65">
        <v>0</v>
      </c>
      <c r="H39" s="66">
        <v>0</v>
      </c>
      <c r="I39" s="66"/>
      <c r="J39" s="66"/>
      <c r="K39" s="66">
        <v>0</v>
      </c>
      <c r="L39" s="66"/>
      <c r="M39" s="66"/>
      <c r="N39" s="65">
        <v>8316210.6699999999</v>
      </c>
      <c r="O39" s="65">
        <v>0</v>
      </c>
      <c r="P39" s="65">
        <v>8316210.6699999999</v>
      </c>
      <c r="Q39" s="65">
        <v>0</v>
      </c>
      <c r="R39" s="67">
        <f t="shared" si="0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1"/>
        <v>07010000000000150220555007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83</v>
      </c>
      <c r="B40" s="76"/>
      <c r="C40" s="76"/>
      <c r="D40" s="77"/>
      <c r="E40" s="63" t="s">
        <v>81</v>
      </c>
      <c r="F40" s="64" t="s">
        <v>72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13393791.109999999</v>
      </c>
      <c r="O40" s="65">
        <v>0</v>
      </c>
      <c r="P40" s="65">
        <v>13393791.109999999</v>
      </c>
      <c r="Q40" s="65">
        <v>0</v>
      </c>
      <c r="R40" s="67">
        <f t="shared" si="0"/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1"/>
        <v>07020000000000150220555007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84</v>
      </c>
      <c r="B41" s="76"/>
      <c r="C41" s="76"/>
      <c r="D41" s="77"/>
      <c r="E41" s="63" t="s">
        <v>81</v>
      </c>
      <c r="F41" s="64" t="s">
        <v>72</v>
      </c>
      <c r="G41" s="65">
        <v>0</v>
      </c>
      <c r="H41" s="66">
        <v>0</v>
      </c>
      <c r="I41" s="66"/>
      <c r="J41" s="66"/>
      <c r="K41" s="66">
        <v>0</v>
      </c>
      <c r="L41" s="66"/>
      <c r="M41" s="66"/>
      <c r="N41" s="65">
        <v>6059726.4900000002</v>
      </c>
      <c r="O41" s="65">
        <v>0</v>
      </c>
      <c r="P41" s="65">
        <v>6059726.4900000002</v>
      </c>
      <c r="Q41" s="65">
        <v>0</v>
      </c>
      <c r="R41" s="67">
        <f t="shared" si="0"/>
        <v>0</v>
      </c>
      <c r="S41" s="65">
        <v>0</v>
      </c>
      <c r="T41" s="65">
        <v>0</v>
      </c>
      <c r="U41" s="68">
        <v>0</v>
      </c>
      <c r="V41" s="68">
        <v>0</v>
      </c>
      <c r="W41" s="69">
        <v>0</v>
      </c>
      <c r="X41" s="70" t="str">
        <f t="shared" si="1"/>
        <v>07030000000000150220555007</v>
      </c>
      <c r="Y41" s="22"/>
      <c r="Z41" s="22"/>
      <c r="AA41" s="22"/>
      <c r="AB41" s="22"/>
      <c r="AC41" s="71"/>
      <c r="AD41" s="72"/>
      <c r="AE41" s="73"/>
      <c r="AF41" s="74"/>
    </row>
    <row r="42" spans="1:32" ht="12.75" customHeight="1" x14ac:dyDescent="0.2">
      <c r="A42" s="78" t="s">
        <v>62</v>
      </c>
      <c r="B42" s="79"/>
      <c r="C42" s="79"/>
      <c r="D42" s="80"/>
      <c r="E42" s="81" t="s">
        <v>85</v>
      </c>
      <c r="F42" s="82"/>
      <c r="G42" s="83">
        <v>0</v>
      </c>
      <c r="H42" s="84">
        <v>0</v>
      </c>
      <c r="I42" s="84"/>
      <c r="J42" s="84"/>
      <c r="K42" s="84">
        <v>0</v>
      </c>
      <c r="L42" s="84"/>
      <c r="M42" s="84"/>
      <c r="N42" s="83">
        <v>27769528.27</v>
      </c>
      <c r="O42" s="83">
        <v>0</v>
      </c>
      <c r="P42" s="83">
        <v>27769528.27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5">
        <v>0</v>
      </c>
      <c r="X42" s="86"/>
      <c r="Y42" s="86"/>
      <c r="Z42" s="86"/>
      <c r="AA42" s="86"/>
      <c r="AB42" s="86"/>
      <c r="AC42" s="71"/>
      <c r="AD42" s="72"/>
      <c r="AE42" s="73"/>
      <c r="AF42" s="74"/>
    </row>
    <row r="43" spans="1:32" ht="12.75" customHeight="1" x14ac:dyDescent="0.2">
      <c r="A43" s="75" t="s">
        <v>86</v>
      </c>
      <c r="B43" s="76"/>
      <c r="C43" s="76"/>
      <c r="D43" s="77"/>
      <c r="E43" s="63" t="s">
        <v>87</v>
      </c>
      <c r="F43" s="64" t="s">
        <v>78</v>
      </c>
      <c r="G43" s="65">
        <v>0</v>
      </c>
      <c r="H43" s="66">
        <v>0</v>
      </c>
      <c r="I43" s="66"/>
      <c r="J43" s="66"/>
      <c r="K43" s="66">
        <v>0</v>
      </c>
      <c r="L43" s="66"/>
      <c r="M43" s="66"/>
      <c r="N43" s="65">
        <v>244147.8</v>
      </c>
      <c r="O43" s="65">
        <v>0</v>
      </c>
      <c r="P43" s="65">
        <v>244147.8</v>
      </c>
      <c r="Q43" s="65">
        <v>0</v>
      </c>
      <c r="R43" s="67">
        <f t="shared" si="0"/>
        <v>0</v>
      </c>
      <c r="S43" s="65">
        <v>0</v>
      </c>
      <c r="T43" s="65">
        <v>0</v>
      </c>
      <c r="U43" s="68">
        <v>0</v>
      </c>
      <c r="V43" s="68">
        <v>0</v>
      </c>
      <c r="W43" s="69">
        <v>0</v>
      </c>
      <c r="X43" s="70" t="str">
        <f t="shared" si="1"/>
        <v>07010000000000440220574000</v>
      </c>
      <c r="Y43" s="22"/>
      <c r="Z43" s="22"/>
      <c r="AA43" s="22"/>
      <c r="AB43" s="22"/>
      <c r="AC43" s="71"/>
      <c r="AD43" s="72"/>
      <c r="AE43" s="73"/>
      <c r="AF43" s="74"/>
    </row>
    <row r="44" spans="1:32" ht="12.75" customHeight="1" x14ac:dyDescent="0.2">
      <c r="A44" s="75" t="s">
        <v>88</v>
      </c>
      <c r="B44" s="76"/>
      <c r="C44" s="76"/>
      <c r="D44" s="77"/>
      <c r="E44" s="63" t="s">
        <v>87</v>
      </c>
      <c r="F44" s="64" t="s">
        <v>78</v>
      </c>
      <c r="G44" s="65">
        <v>0</v>
      </c>
      <c r="H44" s="66">
        <v>0</v>
      </c>
      <c r="I44" s="66"/>
      <c r="J44" s="66"/>
      <c r="K44" s="66">
        <v>0</v>
      </c>
      <c r="L44" s="66"/>
      <c r="M44" s="66"/>
      <c r="N44" s="65">
        <v>221674.22</v>
      </c>
      <c r="O44" s="65">
        <v>0</v>
      </c>
      <c r="P44" s="65">
        <v>221674.22</v>
      </c>
      <c r="Q44" s="65">
        <v>0</v>
      </c>
      <c r="R44" s="67">
        <f t="shared" si="0"/>
        <v>0</v>
      </c>
      <c r="S44" s="65">
        <v>0</v>
      </c>
      <c r="T44" s="65">
        <v>0</v>
      </c>
      <c r="U44" s="68">
        <v>0</v>
      </c>
      <c r="V44" s="68">
        <v>0</v>
      </c>
      <c r="W44" s="69">
        <v>0</v>
      </c>
      <c r="X44" s="70" t="str">
        <f t="shared" si="1"/>
        <v>07020000000000440220574000</v>
      </c>
      <c r="Y44" s="22"/>
      <c r="Z44" s="22"/>
      <c r="AA44" s="22"/>
      <c r="AB44" s="22"/>
      <c r="AC44" s="71"/>
      <c r="AD44" s="72"/>
      <c r="AE44" s="73"/>
      <c r="AF44" s="74"/>
    </row>
    <row r="45" spans="1:32" ht="12.75" customHeight="1" x14ac:dyDescent="0.2">
      <c r="A45" s="75" t="s">
        <v>89</v>
      </c>
      <c r="B45" s="76"/>
      <c r="C45" s="76"/>
      <c r="D45" s="77"/>
      <c r="E45" s="63" t="s">
        <v>87</v>
      </c>
      <c r="F45" s="64" t="s">
        <v>78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16087.7</v>
      </c>
      <c r="O45" s="65">
        <v>0</v>
      </c>
      <c r="P45" s="65">
        <v>16087.7</v>
      </c>
      <c r="Q45" s="65">
        <v>0</v>
      </c>
      <c r="R45" s="67">
        <f t="shared" si="0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1"/>
        <v>07030000000000440220574000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75" t="s">
        <v>90</v>
      </c>
      <c r="B46" s="76"/>
      <c r="C46" s="76"/>
      <c r="D46" s="77"/>
      <c r="E46" s="63" t="s">
        <v>87</v>
      </c>
      <c r="F46" s="64" t="s">
        <v>78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11047</v>
      </c>
      <c r="O46" s="65">
        <v>0</v>
      </c>
      <c r="P46" s="65">
        <v>11047</v>
      </c>
      <c r="Q46" s="65">
        <v>0</v>
      </c>
      <c r="R46" s="67">
        <f t="shared" si="0"/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 t="shared" si="1"/>
        <v>07070000000000440220574000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8" t="s">
        <v>62</v>
      </c>
      <c r="B47" s="79"/>
      <c r="C47" s="79"/>
      <c r="D47" s="80"/>
      <c r="E47" s="81" t="s">
        <v>91</v>
      </c>
      <c r="F47" s="82"/>
      <c r="G47" s="83">
        <v>0</v>
      </c>
      <c r="H47" s="84">
        <v>0</v>
      </c>
      <c r="I47" s="84"/>
      <c r="J47" s="84"/>
      <c r="K47" s="84">
        <v>0</v>
      </c>
      <c r="L47" s="84"/>
      <c r="M47" s="84"/>
      <c r="N47" s="83">
        <v>492956.72</v>
      </c>
      <c r="O47" s="83">
        <v>0</v>
      </c>
      <c r="P47" s="83">
        <v>492956.72</v>
      </c>
      <c r="Q47" s="83">
        <v>0</v>
      </c>
      <c r="R47" s="83">
        <v>0</v>
      </c>
      <c r="S47" s="83">
        <v>0</v>
      </c>
      <c r="T47" s="83">
        <v>0</v>
      </c>
      <c r="U47" s="83">
        <v>0</v>
      </c>
      <c r="V47" s="83">
        <v>0</v>
      </c>
      <c r="W47" s="85">
        <v>0</v>
      </c>
      <c r="X47" s="86"/>
      <c r="Y47" s="86"/>
      <c r="Z47" s="86"/>
      <c r="AA47" s="86"/>
      <c r="AB47" s="86"/>
      <c r="AC47" s="71"/>
      <c r="AD47" s="72"/>
      <c r="AE47" s="73"/>
      <c r="AF47" s="74"/>
    </row>
    <row r="48" spans="1:32" ht="12.75" customHeight="1" x14ac:dyDescent="0.2">
      <c r="A48" s="75" t="s">
        <v>73</v>
      </c>
      <c r="B48" s="76"/>
      <c r="C48" s="76"/>
      <c r="D48" s="77"/>
      <c r="E48" s="63" t="s">
        <v>92</v>
      </c>
      <c r="F48" s="64" t="s">
        <v>78</v>
      </c>
      <c r="G48" s="65">
        <v>0</v>
      </c>
      <c r="H48" s="66">
        <v>0</v>
      </c>
      <c r="I48" s="66"/>
      <c r="J48" s="66"/>
      <c r="K48" s="66">
        <v>0</v>
      </c>
      <c r="L48" s="66"/>
      <c r="M48" s="66"/>
      <c r="N48" s="65">
        <v>-26520.48</v>
      </c>
      <c r="O48" s="65">
        <v>0</v>
      </c>
      <c r="P48" s="65">
        <v>-26520.48</v>
      </c>
      <c r="Q48" s="65">
        <v>0</v>
      </c>
      <c r="R48" s="67">
        <f t="shared" si="0"/>
        <v>0</v>
      </c>
      <c r="S48" s="65">
        <v>0</v>
      </c>
      <c r="T48" s="65">
        <v>0</v>
      </c>
      <c r="U48" s="68">
        <v>0</v>
      </c>
      <c r="V48" s="68">
        <v>0</v>
      </c>
      <c r="W48" s="69">
        <v>0</v>
      </c>
      <c r="X48" s="70" t="str">
        <f t="shared" si="1"/>
        <v>07020000000000130220936000</v>
      </c>
      <c r="Y48" s="22"/>
      <c r="Z48" s="22"/>
      <c r="AA48" s="22"/>
      <c r="AB48" s="22"/>
      <c r="AC48" s="71"/>
      <c r="AD48" s="72"/>
      <c r="AE48" s="73"/>
      <c r="AF48" s="74"/>
    </row>
    <row r="49" spans="1:32" ht="12.75" customHeight="1" x14ac:dyDescent="0.2">
      <c r="A49" s="75" t="s">
        <v>73</v>
      </c>
      <c r="B49" s="76"/>
      <c r="C49" s="76"/>
      <c r="D49" s="77"/>
      <c r="E49" s="63" t="s">
        <v>92</v>
      </c>
      <c r="F49" s="64" t="s">
        <v>66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-54659.47</v>
      </c>
      <c r="O49" s="65">
        <v>0</v>
      </c>
      <c r="P49" s="65">
        <v>-54659.47</v>
      </c>
      <c r="Q49" s="65">
        <v>0</v>
      </c>
      <c r="R49" s="67">
        <f t="shared" si="0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1"/>
        <v>07020000000000130220936001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73</v>
      </c>
      <c r="B50" s="76"/>
      <c r="C50" s="76"/>
      <c r="D50" s="77"/>
      <c r="E50" s="63" t="s">
        <v>92</v>
      </c>
      <c r="F50" s="64" t="s">
        <v>68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81179.95</v>
      </c>
      <c r="O50" s="65">
        <v>0</v>
      </c>
      <c r="P50" s="65">
        <v>81179.95</v>
      </c>
      <c r="Q50" s="65">
        <v>0</v>
      </c>
      <c r="R50" s="67">
        <f t="shared" si="0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1"/>
        <v>07020000000000130220936004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8" t="s">
        <v>62</v>
      </c>
      <c r="B51" s="79"/>
      <c r="C51" s="79"/>
      <c r="D51" s="80"/>
      <c r="E51" s="81" t="s">
        <v>93</v>
      </c>
      <c r="F51" s="82"/>
      <c r="G51" s="83">
        <v>0</v>
      </c>
      <c r="H51" s="84">
        <v>0</v>
      </c>
      <c r="I51" s="84"/>
      <c r="J51" s="84"/>
      <c r="K51" s="84">
        <v>0</v>
      </c>
      <c r="L51" s="84"/>
      <c r="M51" s="84"/>
      <c r="N51" s="83">
        <v>0</v>
      </c>
      <c r="O51" s="83">
        <v>0</v>
      </c>
      <c r="P51" s="83">
        <v>0</v>
      </c>
      <c r="Q51" s="83">
        <v>0</v>
      </c>
      <c r="R51" s="83">
        <v>0</v>
      </c>
      <c r="S51" s="83">
        <v>0</v>
      </c>
      <c r="T51" s="83">
        <v>0</v>
      </c>
      <c r="U51" s="83">
        <v>0</v>
      </c>
      <c r="V51" s="83">
        <v>0</v>
      </c>
      <c r="W51" s="85">
        <v>0</v>
      </c>
      <c r="X51" s="86"/>
      <c r="Y51" s="86"/>
      <c r="Z51" s="86"/>
      <c r="AA51" s="86"/>
      <c r="AB51" s="86"/>
      <c r="AC51" s="71"/>
      <c r="AD51" s="72"/>
      <c r="AE51" s="73"/>
      <c r="AF51" s="74"/>
    </row>
    <row r="52" spans="1:32" ht="12.75" customHeight="1" x14ac:dyDescent="0.2">
      <c r="A52" s="75" t="s">
        <v>94</v>
      </c>
      <c r="B52" s="76"/>
      <c r="C52" s="76"/>
      <c r="D52" s="77"/>
      <c r="E52" s="63" t="s">
        <v>95</v>
      </c>
      <c r="F52" s="64" t="s">
        <v>58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18967.25</v>
      </c>
      <c r="O52" s="65">
        <v>0</v>
      </c>
      <c r="P52" s="65">
        <v>18967.25</v>
      </c>
      <c r="Q52" s="65">
        <v>0</v>
      </c>
      <c r="R52" s="67">
        <f t="shared" si="0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1"/>
        <v>07010000000000140220941002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5" t="s">
        <v>96</v>
      </c>
      <c r="B53" s="76"/>
      <c r="C53" s="76"/>
      <c r="D53" s="77"/>
      <c r="E53" s="63" t="s">
        <v>95</v>
      </c>
      <c r="F53" s="64" t="s">
        <v>67</v>
      </c>
      <c r="G53" s="65">
        <v>0</v>
      </c>
      <c r="H53" s="66">
        <v>0</v>
      </c>
      <c r="I53" s="66"/>
      <c r="J53" s="66"/>
      <c r="K53" s="66">
        <v>0</v>
      </c>
      <c r="L53" s="66"/>
      <c r="M53" s="66"/>
      <c r="N53" s="65">
        <v>10974.13</v>
      </c>
      <c r="O53" s="65">
        <v>0</v>
      </c>
      <c r="P53" s="65">
        <v>10974.13</v>
      </c>
      <c r="Q53" s="65">
        <v>0</v>
      </c>
      <c r="R53" s="67">
        <f t="shared" si="0"/>
        <v>0</v>
      </c>
      <c r="S53" s="65">
        <v>0</v>
      </c>
      <c r="T53" s="65">
        <v>0</v>
      </c>
      <c r="U53" s="68">
        <v>0</v>
      </c>
      <c r="V53" s="68">
        <v>0</v>
      </c>
      <c r="W53" s="69">
        <v>0</v>
      </c>
      <c r="X53" s="70" t="str">
        <f t="shared" si="1"/>
        <v>07020000000000140220941003</v>
      </c>
      <c r="Y53" s="22"/>
      <c r="Z53" s="22"/>
      <c r="AA53" s="22"/>
      <c r="AB53" s="22"/>
      <c r="AC53" s="71"/>
      <c r="AD53" s="72"/>
      <c r="AE53" s="73"/>
      <c r="AF53" s="74"/>
    </row>
    <row r="54" spans="1:32" ht="12.75" customHeight="1" x14ac:dyDescent="0.2">
      <c r="A54" s="75" t="s">
        <v>94</v>
      </c>
      <c r="B54" s="76"/>
      <c r="C54" s="76"/>
      <c r="D54" s="77"/>
      <c r="E54" s="63" t="s">
        <v>95</v>
      </c>
      <c r="F54" s="64" t="s">
        <v>68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373401.26</v>
      </c>
      <c r="O54" s="65">
        <v>0</v>
      </c>
      <c r="P54" s="65">
        <v>373401.26</v>
      </c>
      <c r="Q54" s="65">
        <v>0</v>
      </c>
      <c r="R54" s="67">
        <f t="shared" si="0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1"/>
        <v>07010000000000140220941004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96</v>
      </c>
      <c r="B55" s="76"/>
      <c r="C55" s="76"/>
      <c r="D55" s="77"/>
      <c r="E55" s="63" t="s">
        <v>95</v>
      </c>
      <c r="F55" s="64" t="s">
        <v>68</v>
      </c>
      <c r="G55" s="65">
        <v>0</v>
      </c>
      <c r="H55" s="66">
        <v>0</v>
      </c>
      <c r="I55" s="66"/>
      <c r="J55" s="66"/>
      <c r="K55" s="66">
        <v>0</v>
      </c>
      <c r="L55" s="66"/>
      <c r="M55" s="66"/>
      <c r="N55" s="65">
        <v>104177.03</v>
      </c>
      <c r="O55" s="65">
        <v>0</v>
      </c>
      <c r="P55" s="65">
        <v>104177.03</v>
      </c>
      <c r="Q55" s="65">
        <v>0</v>
      </c>
      <c r="R55" s="67">
        <f t="shared" si="0"/>
        <v>0</v>
      </c>
      <c r="S55" s="65">
        <v>0</v>
      </c>
      <c r="T55" s="65">
        <v>0</v>
      </c>
      <c r="U55" s="68">
        <v>0</v>
      </c>
      <c r="V55" s="68">
        <v>0</v>
      </c>
      <c r="W55" s="69">
        <v>0</v>
      </c>
      <c r="X55" s="70" t="str">
        <f t="shared" si="1"/>
        <v>07020000000000140220941004</v>
      </c>
      <c r="Y55" s="22"/>
      <c r="Z55" s="22"/>
      <c r="AA55" s="22"/>
      <c r="AB55" s="22"/>
      <c r="AC55" s="71"/>
      <c r="AD55" s="72"/>
      <c r="AE55" s="73"/>
      <c r="AF55" s="74"/>
    </row>
    <row r="56" spans="1:32" ht="12.75" customHeight="1" x14ac:dyDescent="0.2">
      <c r="A56" s="75" t="s">
        <v>97</v>
      </c>
      <c r="B56" s="76"/>
      <c r="C56" s="76"/>
      <c r="D56" s="77"/>
      <c r="E56" s="63" t="s">
        <v>95</v>
      </c>
      <c r="F56" s="64" t="s">
        <v>68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986.58</v>
      </c>
      <c r="O56" s="65">
        <v>0</v>
      </c>
      <c r="P56" s="65">
        <v>986.58</v>
      </c>
      <c r="Q56" s="65">
        <v>0</v>
      </c>
      <c r="R56" s="67">
        <f t="shared" si="0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1"/>
        <v>07090000000000140220941004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5" t="s">
        <v>94</v>
      </c>
      <c r="B57" s="76"/>
      <c r="C57" s="76"/>
      <c r="D57" s="77"/>
      <c r="E57" s="63" t="s">
        <v>95</v>
      </c>
      <c r="F57" s="64" t="s">
        <v>69</v>
      </c>
      <c r="G57" s="65">
        <v>0</v>
      </c>
      <c r="H57" s="66">
        <v>0</v>
      </c>
      <c r="I57" s="66"/>
      <c r="J57" s="66"/>
      <c r="K57" s="66">
        <v>0</v>
      </c>
      <c r="L57" s="66"/>
      <c r="M57" s="66"/>
      <c r="N57" s="65">
        <v>15724.7</v>
      </c>
      <c r="O57" s="65">
        <v>0</v>
      </c>
      <c r="P57" s="65">
        <v>15724.7</v>
      </c>
      <c r="Q57" s="65">
        <v>0</v>
      </c>
      <c r="R57" s="67">
        <f t="shared" si="0"/>
        <v>0</v>
      </c>
      <c r="S57" s="65">
        <v>0</v>
      </c>
      <c r="T57" s="65">
        <v>0</v>
      </c>
      <c r="U57" s="68">
        <v>0</v>
      </c>
      <c r="V57" s="68">
        <v>0</v>
      </c>
      <c r="W57" s="69">
        <v>0</v>
      </c>
      <c r="X57" s="70" t="str">
        <f t="shared" si="1"/>
        <v>07010000000000140220941005</v>
      </c>
      <c r="Y57" s="22"/>
      <c r="Z57" s="22"/>
      <c r="AA57" s="22"/>
      <c r="AB57" s="22"/>
      <c r="AC57" s="71"/>
      <c r="AD57" s="72"/>
      <c r="AE57" s="73"/>
      <c r="AF57" s="74"/>
    </row>
    <row r="58" spans="1:32" ht="12.75" customHeight="1" x14ac:dyDescent="0.2">
      <c r="A58" s="75" t="s">
        <v>98</v>
      </c>
      <c r="B58" s="76"/>
      <c r="C58" s="76"/>
      <c r="D58" s="77"/>
      <c r="E58" s="63" t="s">
        <v>95</v>
      </c>
      <c r="F58" s="64" t="s">
        <v>70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4.21</v>
      </c>
      <c r="O58" s="65">
        <v>0</v>
      </c>
      <c r="P58" s="65">
        <v>4.21</v>
      </c>
      <c r="Q58" s="65">
        <v>0</v>
      </c>
      <c r="R58" s="67">
        <f t="shared" si="0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1"/>
        <v>00000000000000140220941006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5" t="s">
        <v>94</v>
      </c>
      <c r="B59" s="76"/>
      <c r="C59" s="76"/>
      <c r="D59" s="77"/>
      <c r="E59" s="63" t="s">
        <v>95</v>
      </c>
      <c r="F59" s="64" t="s">
        <v>70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84532.12</v>
      </c>
      <c r="O59" s="65">
        <v>0</v>
      </c>
      <c r="P59" s="65">
        <v>84532.12</v>
      </c>
      <c r="Q59" s="65">
        <v>0</v>
      </c>
      <c r="R59" s="67">
        <f t="shared" si="0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1"/>
        <v>07010000000000140220941006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75" t="s">
        <v>96</v>
      </c>
      <c r="B60" s="76"/>
      <c r="C60" s="76"/>
      <c r="D60" s="77"/>
      <c r="E60" s="63" t="s">
        <v>95</v>
      </c>
      <c r="F60" s="64" t="s">
        <v>70</v>
      </c>
      <c r="G60" s="65">
        <v>0</v>
      </c>
      <c r="H60" s="66">
        <v>0</v>
      </c>
      <c r="I60" s="66"/>
      <c r="J60" s="66"/>
      <c r="K60" s="66">
        <v>0</v>
      </c>
      <c r="L60" s="66"/>
      <c r="M60" s="66"/>
      <c r="N60" s="65">
        <v>496.83</v>
      </c>
      <c r="O60" s="65">
        <v>0</v>
      </c>
      <c r="P60" s="65">
        <v>496.83</v>
      </c>
      <c r="Q60" s="65">
        <v>0</v>
      </c>
      <c r="R60" s="67">
        <f t="shared" si="0"/>
        <v>0</v>
      </c>
      <c r="S60" s="65">
        <v>0</v>
      </c>
      <c r="T60" s="65">
        <v>0</v>
      </c>
      <c r="U60" s="68">
        <v>0</v>
      </c>
      <c r="V60" s="68">
        <v>0</v>
      </c>
      <c r="W60" s="69">
        <v>0</v>
      </c>
      <c r="X60" s="70" t="str">
        <f t="shared" si="1"/>
        <v>07020000000000140220941006</v>
      </c>
      <c r="Y60" s="22"/>
      <c r="Z60" s="22"/>
      <c r="AA60" s="22"/>
      <c r="AB60" s="22"/>
      <c r="AC60" s="71"/>
      <c r="AD60" s="72"/>
      <c r="AE60" s="73"/>
      <c r="AF60" s="74"/>
    </row>
    <row r="61" spans="1:32" ht="12.75" customHeight="1" x14ac:dyDescent="0.2">
      <c r="A61" s="75" t="s">
        <v>94</v>
      </c>
      <c r="B61" s="76"/>
      <c r="C61" s="76"/>
      <c r="D61" s="77"/>
      <c r="E61" s="63" t="s">
        <v>95</v>
      </c>
      <c r="F61" s="64" t="s">
        <v>72</v>
      </c>
      <c r="G61" s="65">
        <v>0</v>
      </c>
      <c r="H61" s="66">
        <v>0</v>
      </c>
      <c r="I61" s="66"/>
      <c r="J61" s="66"/>
      <c r="K61" s="66">
        <v>0</v>
      </c>
      <c r="L61" s="66"/>
      <c r="M61" s="66"/>
      <c r="N61" s="65">
        <v>7965.88</v>
      </c>
      <c r="O61" s="65">
        <v>0</v>
      </c>
      <c r="P61" s="65">
        <v>7965.88</v>
      </c>
      <c r="Q61" s="65">
        <v>0</v>
      </c>
      <c r="R61" s="67">
        <f t="shared" si="0"/>
        <v>0</v>
      </c>
      <c r="S61" s="65">
        <v>0</v>
      </c>
      <c r="T61" s="65">
        <v>0</v>
      </c>
      <c r="U61" s="68">
        <v>0</v>
      </c>
      <c r="V61" s="68">
        <v>0</v>
      </c>
      <c r="W61" s="69">
        <v>0</v>
      </c>
      <c r="X61" s="70" t="str">
        <f t="shared" si="1"/>
        <v>07010000000000140220941007</v>
      </c>
      <c r="Y61" s="22"/>
      <c r="Z61" s="22"/>
      <c r="AA61" s="22"/>
      <c r="AB61" s="22"/>
      <c r="AC61" s="71"/>
      <c r="AD61" s="72"/>
      <c r="AE61" s="73"/>
      <c r="AF61" s="74"/>
    </row>
    <row r="62" spans="1:32" ht="12.75" customHeight="1" x14ac:dyDescent="0.2">
      <c r="A62" s="75" t="s">
        <v>96</v>
      </c>
      <c r="B62" s="76"/>
      <c r="C62" s="76"/>
      <c r="D62" s="77"/>
      <c r="E62" s="63" t="s">
        <v>95</v>
      </c>
      <c r="F62" s="64" t="s">
        <v>72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31.21</v>
      </c>
      <c r="O62" s="65">
        <v>0</v>
      </c>
      <c r="P62" s="65">
        <v>31.21</v>
      </c>
      <c r="Q62" s="65">
        <v>0</v>
      </c>
      <c r="R62" s="67">
        <f t="shared" si="0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1"/>
        <v>07020000000000140220941007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8" t="s">
        <v>62</v>
      </c>
      <c r="B63" s="79"/>
      <c r="C63" s="79"/>
      <c r="D63" s="80"/>
      <c r="E63" s="81" t="s">
        <v>99</v>
      </c>
      <c r="F63" s="82"/>
      <c r="G63" s="83">
        <v>0</v>
      </c>
      <c r="H63" s="84">
        <v>0</v>
      </c>
      <c r="I63" s="84"/>
      <c r="J63" s="84"/>
      <c r="K63" s="84">
        <v>0</v>
      </c>
      <c r="L63" s="84"/>
      <c r="M63" s="84"/>
      <c r="N63" s="83">
        <v>617261.19999999995</v>
      </c>
      <c r="O63" s="83">
        <v>0</v>
      </c>
      <c r="P63" s="83">
        <v>617261.19999999995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5">
        <v>0</v>
      </c>
      <c r="X63" s="86"/>
      <c r="Y63" s="86"/>
      <c r="Z63" s="86"/>
      <c r="AA63" s="86"/>
      <c r="AB63" s="86"/>
      <c r="AC63" s="71"/>
      <c r="AD63" s="72"/>
      <c r="AE63" s="73"/>
      <c r="AF63" s="74"/>
    </row>
    <row r="64" spans="1:32" ht="12.75" customHeight="1" x14ac:dyDescent="0.2">
      <c r="A64" s="75" t="s">
        <v>86</v>
      </c>
      <c r="B64" s="76"/>
      <c r="C64" s="76"/>
      <c r="D64" s="77"/>
      <c r="E64" s="63" t="s">
        <v>100</v>
      </c>
      <c r="F64" s="64" t="s">
        <v>78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6095.88</v>
      </c>
      <c r="O64" s="65">
        <v>0</v>
      </c>
      <c r="P64" s="65">
        <v>6095.88</v>
      </c>
      <c r="Q64" s="65">
        <v>0</v>
      </c>
      <c r="R64" s="67">
        <f t="shared" si="0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1"/>
        <v>07010000000000440220974000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8" t="s">
        <v>62</v>
      </c>
      <c r="B65" s="79"/>
      <c r="C65" s="79"/>
      <c r="D65" s="80"/>
      <c r="E65" s="81" t="s">
        <v>101</v>
      </c>
      <c r="F65" s="82"/>
      <c r="G65" s="83">
        <v>0</v>
      </c>
      <c r="H65" s="84">
        <v>0</v>
      </c>
      <c r="I65" s="84"/>
      <c r="J65" s="84"/>
      <c r="K65" s="84">
        <v>0</v>
      </c>
      <c r="L65" s="84"/>
      <c r="M65" s="84"/>
      <c r="N65" s="83">
        <v>6095.88</v>
      </c>
      <c r="O65" s="83">
        <v>0</v>
      </c>
      <c r="P65" s="83">
        <v>6095.88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5">
        <v>0</v>
      </c>
      <c r="X65" s="86"/>
      <c r="Y65" s="86"/>
      <c r="Z65" s="86"/>
      <c r="AA65" s="86"/>
      <c r="AB65" s="86"/>
      <c r="AC65" s="71"/>
      <c r="AD65" s="72"/>
      <c r="AE65" s="73"/>
      <c r="AF65" s="74"/>
    </row>
    <row r="66" spans="1:32" ht="12.75" customHeight="1" x14ac:dyDescent="0.2">
      <c r="A66" s="75" t="s">
        <v>102</v>
      </c>
      <c r="B66" s="76"/>
      <c r="C66" s="76"/>
      <c r="D66" s="77"/>
      <c r="E66" s="63" t="s">
        <v>103</v>
      </c>
      <c r="F66" s="64" t="s">
        <v>68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1698990.77</v>
      </c>
      <c r="O66" s="65">
        <v>0</v>
      </c>
      <c r="P66" s="65">
        <v>1698990.77</v>
      </c>
      <c r="Q66" s="65">
        <v>0</v>
      </c>
      <c r="R66" s="67">
        <f t="shared" si="0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1"/>
        <v>07030000000000180221012004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8" t="s">
        <v>62</v>
      </c>
      <c r="B67" s="79"/>
      <c r="C67" s="79"/>
      <c r="D67" s="80"/>
      <c r="E67" s="81" t="s">
        <v>104</v>
      </c>
      <c r="F67" s="82"/>
      <c r="G67" s="83">
        <v>0</v>
      </c>
      <c r="H67" s="84">
        <v>0</v>
      </c>
      <c r="I67" s="84"/>
      <c r="J67" s="84"/>
      <c r="K67" s="84">
        <v>0</v>
      </c>
      <c r="L67" s="84"/>
      <c r="M67" s="84"/>
      <c r="N67" s="83">
        <v>1698990.77</v>
      </c>
      <c r="O67" s="83">
        <v>0</v>
      </c>
      <c r="P67" s="83">
        <v>1698990.77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5">
        <v>0</v>
      </c>
      <c r="X67" s="86"/>
      <c r="Y67" s="86"/>
      <c r="Z67" s="86"/>
      <c r="AA67" s="86"/>
      <c r="AB67" s="86"/>
      <c r="AC67" s="71"/>
      <c r="AD67" s="72"/>
      <c r="AE67" s="73"/>
      <c r="AF67" s="74"/>
    </row>
    <row r="68" spans="1:32" hidden="1" x14ac:dyDescent="0.2">
      <c r="A68" s="87"/>
      <c r="B68" s="88"/>
      <c r="C68" s="88"/>
      <c r="D68" s="89"/>
      <c r="E68" s="90"/>
      <c r="F68" s="90"/>
      <c r="G68" s="91"/>
      <c r="H68" s="92"/>
      <c r="I68" s="92"/>
      <c r="J68" s="92"/>
      <c r="K68" s="92"/>
      <c r="L68" s="92"/>
      <c r="M68" s="92"/>
      <c r="N68" s="91"/>
      <c r="O68" s="91"/>
      <c r="P68" s="91"/>
      <c r="Q68" s="91"/>
      <c r="R68" s="93"/>
      <c r="S68" s="91"/>
      <c r="T68" s="91"/>
      <c r="U68" s="91"/>
      <c r="V68" s="91"/>
      <c r="W68" s="94"/>
      <c r="X68" s="22"/>
      <c r="Y68" s="22"/>
      <c r="Z68" s="22"/>
      <c r="AA68" s="22"/>
      <c r="AB68" s="22"/>
      <c r="AC68" s="71"/>
      <c r="AD68" s="72"/>
      <c r="AE68" s="73"/>
      <c r="AF68" s="74"/>
    </row>
    <row r="69" spans="1:32" x14ac:dyDescent="0.2">
      <c r="A69" s="95" t="s">
        <v>105</v>
      </c>
      <c r="B69" s="96"/>
      <c r="C69" s="96"/>
      <c r="D69" s="96"/>
      <c r="E69" s="96"/>
      <c r="F69" s="96"/>
      <c r="G69" s="97"/>
      <c r="H69" s="98"/>
      <c r="I69" s="98"/>
      <c r="J69" s="98"/>
      <c r="K69" s="98"/>
      <c r="L69" s="98"/>
      <c r="M69" s="98"/>
      <c r="N69" s="97"/>
      <c r="O69" s="97"/>
      <c r="P69" s="97"/>
      <c r="Q69" s="97"/>
      <c r="R69" s="97"/>
      <c r="S69" s="97"/>
      <c r="T69" s="97"/>
      <c r="U69" s="97"/>
      <c r="V69" s="97"/>
      <c r="W69" s="99"/>
      <c r="X69" s="20"/>
      <c r="Y69" s="20"/>
      <c r="Z69" s="20"/>
      <c r="AA69" s="20"/>
      <c r="AB69" s="20"/>
      <c r="AC69" s="55"/>
    </row>
    <row r="70" spans="1:32" ht="12.75" customHeight="1" x14ac:dyDescent="0.2">
      <c r="A70" s="61" t="s">
        <v>106</v>
      </c>
      <c r="B70" s="19"/>
      <c r="C70" s="19"/>
      <c r="D70" s="62"/>
      <c r="E70" s="63" t="s">
        <v>107</v>
      </c>
      <c r="F70" s="64" t="s">
        <v>68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1341.77</v>
      </c>
      <c r="O70" s="65">
        <v>0</v>
      </c>
      <c r="P70" s="65">
        <v>1341.77</v>
      </c>
      <c r="Q70" s="65">
        <v>1341.77</v>
      </c>
      <c r="R70" s="67">
        <f>G70+N70-P70</f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>IF(A70="","00000000000000000",A70)&amp;IF(E70="","000000",E70)&amp;IF(F70="","000",F70)</f>
        <v>07010000000000244220634004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8" t="s">
        <v>62</v>
      </c>
      <c r="B71" s="79"/>
      <c r="C71" s="79"/>
      <c r="D71" s="80"/>
      <c r="E71" s="81" t="s">
        <v>108</v>
      </c>
      <c r="F71" s="82"/>
      <c r="G71" s="83">
        <v>0</v>
      </c>
      <c r="H71" s="84">
        <v>0</v>
      </c>
      <c r="I71" s="84"/>
      <c r="J71" s="84"/>
      <c r="K71" s="84">
        <v>0</v>
      </c>
      <c r="L71" s="84"/>
      <c r="M71" s="84"/>
      <c r="N71" s="83">
        <v>1341.77</v>
      </c>
      <c r="O71" s="83">
        <v>0</v>
      </c>
      <c r="P71" s="83">
        <v>1341.77</v>
      </c>
      <c r="Q71" s="83">
        <v>1341.77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5">
        <v>0</v>
      </c>
      <c r="X71" s="86"/>
      <c r="Y71" s="86"/>
      <c r="Z71" s="86"/>
      <c r="AA71" s="86"/>
      <c r="AB71" s="86"/>
      <c r="AC71" s="71"/>
      <c r="AD71" s="72"/>
      <c r="AE71" s="73"/>
      <c r="AF71" s="74"/>
    </row>
    <row r="72" spans="1:32" ht="12.75" customHeight="1" x14ac:dyDescent="0.2">
      <c r="A72" s="75" t="s">
        <v>109</v>
      </c>
      <c r="B72" s="76"/>
      <c r="C72" s="76"/>
      <c r="D72" s="77"/>
      <c r="E72" s="63" t="s">
        <v>110</v>
      </c>
      <c r="F72" s="64" t="s">
        <v>72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35700</v>
      </c>
      <c r="O72" s="65">
        <v>0</v>
      </c>
      <c r="P72" s="65">
        <v>35700</v>
      </c>
      <c r="Q72" s="65">
        <v>0</v>
      </c>
      <c r="R72" s="67">
        <f t="shared" ref="R72:R94" si="2">G72+N72-P72</f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ref="X72:X94" si="3">IF(A72="","00000000000000000",A72)&amp;IF(E72="","000000",E72)&amp;IF(F72="","000",F72)</f>
        <v>07010000000000112220812007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5" t="s">
        <v>111</v>
      </c>
      <c r="B73" s="76"/>
      <c r="C73" s="76"/>
      <c r="D73" s="77"/>
      <c r="E73" s="63" t="s">
        <v>110</v>
      </c>
      <c r="F73" s="64" t="s">
        <v>72</v>
      </c>
      <c r="G73" s="65">
        <v>0</v>
      </c>
      <c r="H73" s="66">
        <v>0</v>
      </c>
      <c r="I73" s="66"/>
      <c r="J73" s="66"/>
      <c r="K73" s="66">
        <v>0</v>
      </c>
      <c r="L73" s="66"/>
      <c r="M73" s="66"/>
      <c r="N73" s="65">
        <v>37700</v>
      </c>
      <c r="O73" s="65">
        <v>0</v>
      </c>
      <c r="P73" s="65">
        <v>37700</v>
      </c>
      <c r="Q73" s="65">
        <v>0</v>
      </c>
      <c r="R73" s="67">
        <f t="shared" si="2"/>
        <v>0</v>
      </c>
      <c r="S73" s="65">
        <v>0</v>
      </c>
      <c r="T73" s="65">
        <v>0</v>
      </c>
      <c r="U73" s="68">
        <v>0</v>
      </c>
      <c r="V73" s="68">
        <v>0</v>
      </c>
      <c r="W73" s="69">
        <v>0</v>
      </c>
      <c r="X73" s="70" t="str">
        <f t="shared" si="3"/>
        <v>07020000000000112220812007</v>
      </c>
      <c r="Y73" s="22"/>
      <c r="Z73" s="22"/>
      <c r="AA73" s="22"/>
      <c r="AB73" s="22"/>
      <c r="AC73" s="71"/>
      <c r="AD73" s="72"/>
      <c r="AE73" s="73"/>
      <c r="AF73" s="74"/>
    </row>
    <row r="74" spans="1:32" ht="12.75" customHeight="1" x14ac:dyDescent="0.2">
      <c r="A74" s="75" t="s">
        <v>112</v>
      </c>
      <c r="B74" s="76"/>
      <c r="C74" s="76"/>
      <c r="D74" s="77"/>
      <c r="E74" s="63" t="s">
        <v>110</v>
      </c>
      <c r="F74" s="64" t="s">
        <v>72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176704</v>
      </c>
      <c r="O74" s="65">
        <v>0</v>
      </c>
      <c r="P74" s="65">
        <v>176704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07030000000000112220812007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5" t="s">
        <v>113</v>
      </c>
      <c r="B75" s="76"/>
      <c r="C75" s="76"/>
      <c r="D75" s="77"/>
      <c r="E75" s="63" t="s">
        <v>110</v>
      </c>
      <c r="F75" s="64" t="s">
        <v>72</v>
      </c>
      <c r="G75" s="65">
        <v>0</v>
      </c>
      <c r="H75" s="66">
        <v>0</v>
      </c>
      <c r="I75" s="66"/>
      <c r="J75" s="66"/>
      <c r="K75" s="66">
        <v>0</v>
      </c>
      <c r="L75" s="66"/>
      <c r="M75" s="66"/>
      <c r="N75" s="65">
        <v>600</v>
      </c>
      <c r="O75" s="65">
        <v>0</v>
      </c>
      <c r="P75" s="65">
        <v>600</v>
      </c>
      <c r="Q75" s="65">
        <v>0</v>
      </c>
      <c r="R75" s="67">
        <f t="shared" si="2"/>
        <v>0</v>
      </c>
      <c r="S75" s="65">
        <v>0</v>
      </c>
      <c r="T75" s="65">
        <v>0</v>
      </c>
      <c r="U75" s="68">
        <v>0</v>
      </c>
      <c r="V75" s="68">
        <v>0</v>
      </c>
      <c r="W75" s="69">
        <v>0</v>
      </c>
      <c r="X75" s="70" t="str">
        <f t="shared" si="3"/>
        <v>07070000000000112220812007</v>
      </c>
      <c r="Y75" s="22"/>
      <c r="Z75" s="22"/>
      <c r="AA75" s="22"/>
      <c r="AB75" s="22"/>
      <c r="AC75" s="71"/>
      <c r="AD75" s="72"/>
      <c r="AE75" s="73"/>
      <c r="AF75" s="74"/>
    </row>
    <row r="76" spans="1:32" ht="12.75" customHeight="1" x14ac:dyDescent="0.2">
      <c r="A76" s="75" t="s">
        <v>114</v>
      </c>
      <c r="B76" s="76"/>
      <c r="C76" s="76"/>
      <c r="D76" s="77"/>
      <c r="E76" s="63" t="s">
        <v>110</v>
      </c>
      <c r="F76" s="64" t="s">
        <v>72</v>
      </c>
      <c r="G76" s="65">
        <v>0</v>
      </c>
      <c r="H76" s="66">
        <v>0</v>
      </c>
      <c r="I76" s="66"/>
      <c r="J76" s="66"/>
      <c r="K76" s="66">
        <v>0</v>
      </c>
      <c r="L76" s="66"/>
      <c r="M76" s="66"/>
      <c r="N76" s="65">
        <v>12000</v>
      </c>
      <c r="O76" s="65">
        <v>0</v>
      </c>
      <c r="P76" s="65">
        <v>12000</v>
      </c>
      <c r="Q76" s="65">
        <v>0</v>
      </c>
      <c r="R76" s="67">
        <f t="shared" si="2"/>
        <v>0</v>
      </c>
      <c r="S76" s="65">
        <v>0</v>
      </c>
      <c r="T76" s="65">
        <v>0</v>
      </c>
      <c r="U76" s="68">
        <v>0</v>
      </c>
      <c r="V76" s="68">
        <v>0</v>
      </c>
      <c r="W76" s="69">
        <v>0</v>
      </c>
      <c r="X76" s="70" t="str">
        <f t="shared" si="3"/>
        <v>07090000000000112220812007</v>
      </c>
      <c r="Y76" s="22"/>
      <c r="Z76" s="22"/>
      <c r="AA76" s="22"/>
      <c r="AB76" s="22"/>
      <c r="AC76" s="71"/>
      <c r="AD76" s="72"/>
      <c r="AE76" s="73"/>
      <c r="AF76" s="74"/>
    </row>
    <row r="77" spans="1:32" ht="12.75" customHeight="1" x14ac:dyDescent="0.2">
      <c r="A77" s="78" t="s">
        <v>62</v>
      </c>
      <c r="B77" s="79"/>
      <c r="C77" s="79"/>
      <c r="D77" s="80"/>
      <c r="E77" s="81" t="s">
        <v>115</v>
      </c>
      <c r="F77" s="82"/>
      <c r="G77" s="83">
        <v>0</v>
      </c>
      <c r="H77" s="84">
        <v>0</v>
      </c>
      <c r="I77" s="84"/>
      <c r="J77" s="84"/>
      <c r="K77" s="84">
        <v>0</v>
      </c>
      <c r="L77" s="84"/>
      <c r="M77" s="84"/>
      <c r="N77" s="83">
        <v>262704</v>
      </c>
      <c r="O77" s="83">
        <v>0</v>
      </c>
      <c r="P77" s="83">
        <v>262704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5">
        <v>0</v>
      </c>
      <c r="X77" s="86"/>
      <c r="Y77" s="86"/>
      <c r="Z77" s="86"/>
      <c r="AA77" s="86"/>
      <c r="AB77" s="86"/>
      <c r="AC77" s="71"/>
      <c r="AD77" s="72"/>
      <c r="AE77" s="73"/>
      <c r="AF77" s="74"/>
    </row>
    <row r="78" spans="1:32" ht="12.75" customHeight="1" x14ac:dyDescent="0.2">
      <c r="A78" s="75" t="s">
        <v>109</v>
      </c>
      <c r="B78" s="76"/>
      <c r="C78" s="76"/>
      <c r="D78" s="77"/>
      <c r="E78" s="63" t="s">
        <v>116</v>
      </c>
      <c r="F78" s="64" t="s">
        <v>72</v>
      </c>
      <c r="G78" s="65">
        <v>0</v>
      </c>
      <c r="H78" s="66">
        <v>0</v>
      </c>
      <c r="I78" s="66"/>
      <c r="J78" s="66"/>
      <c r="K78" s="66">
        <v>0</v>
      </c>
      <c r="L78" s="66"/>
      <c r="M78" s="66"/>
      <c r="N78" s="65">
        <v>205785.75</v>
      </c>
      <c r="O78" s="65">
        <v>0</v>
      </c>
      <c r="P78" s="65">
        <v>205785.75</v>
      </c>
      <c r="Q78" s="65">
        <v>0</v>
      </c>
      <c r="R78" s="67">
        <f t="shared" si="2"/>
        <v>0</v>
      </c>
      <c r="S78" s="65">
        <v>0</v>
      </c>
      <c r="T78" s="65">
        <v>0</v>
      </c>
      <c r="U78" s="68">
        <v>0</v>
      </c>
      <c r="V78" s="68">
        <v>0</v>
      </c>
      <c r="W78" s="69">
        <v>0</v>
      </c>
      <c r="X78" s="70" t="str">
        <f t="shared" si="3"/>
        <v>07010000000000112220826007</v>
      </c>
      <c r="Y78" s="22"/>
      <c r="Z78" s="22"/>
      <c r="AA78" s="22"/>
      <c r="AB78" s="22"/>
      <c r="AC78" s="71"/>
      <c r="AD78" s="72"/>
      <c r="AE78" s="73"/>
      <c r="AF78" s="74"/>
    </row>
    <row r="79" spans="1:32" ht="12.75" customHeight="1" x14ac:dyDescent="0.2">
      <c r="A79" s="75" t="s">
        <v>106</v>
      </c>
      <c r="B79" s="76"/>
      <c r="C79" s="76"/>
      <c r="D79" s="77"/>
      <c r="E79" s="63" t="s">
        <v>116</v>
      </c>
      <c r="F79" s="64" t="s">
        <v>72</v>
      </c>
      <c r="G79" s="65">
        <v>0</v>
      </c>
      <c r="H79" s="66">
        <v>0</v>
      </c>
      <c r="I79" s="66"/>
      <c r="J79" s="66"/>
      <c r="K79" s="66">
        <v>0</v>
      </c>
      <c r="L79" s="66"/>
      <c r="M79" s="66"/>
      <c r="N79" s="65">
        <v>29700</v>
      </c>
      <c r="O79" s="65">
        <v>0</v>
      </c>
      <c r="P79" s="65">
        <v>29700</v>
      </c>
      <c r="Q79" s="65">
        <v>0</v>
      </c>
      <c r="R79" s="67">
        <f t="shared" si="2"/>
        <v>0</v>
      </c>
      <c r="S79" s="65">
        <v>0</v>
      </c>
      <c r="T79" s="65">
        <v>0</v>
      </c>
      <c r="U79" s="68">
        <v>0</v>
      </c>
      <c r="V79" s="68">
        <v>0</v>
      </c>
      <c r="W79" s="69">
        <v>0</v>
      </c>
      <c r="X79" s="70" t="str">
        <f t="shared" si="3"/>
        <v>07010000000000244220826007</v>
      </c>
      <c r="Y79" s="22"/>
      <c r="Z79" s="22"/>
      <c r="AA79" s="22"/>
      <c r="AB79" s="22"/>
      <c r="AC79" s="71"/>
      <c r="AD79" s="72"/>
      <c r="AE79" s="73"/>
      <c r="AF79" s="74"/>
    </row>
    <row r="80" spans="1:32" ht="12.75" customHeight="1" x14ac:dyDescent="0.2">
      <c r="A80" s="75" t="s">
        <v>111</v>
      </c>
      <c r="B80" s="76"/>
      <c r="C80" s="76"/>
      <c r="D80" s="77"/>
      <c r="E80" s="63" t="s">
        <v>116</v>
      </c>
      <c r="F80" s="64" t="s">
        <v>72</v>
      </c>
      <c r="G80" s="65">
        <v>0</v>
      </c>
      <c r="H80" s="66">
        <v>0</v>
      </c>
      <c r="I80" s="66"/>
      <c r="J80" s="66"/>
      <c r="K80" s="66">
        <v>0</v>
      </c>
      <c r="L80" s="66"/>
      <c r="M80" s="66"/>
      <c r="N80" s="65">
        <v>126760.7</v>
      </c>
      <c r="O80" s="65">
        <v>0</v>
      </c>
      <c r="P80" s="65">
        <v>126760.7</v>
      </c>
      <c r="Q80" s="65">
        <v>0</v>
      </c>
      <c r="R80" s="67">
        <f t="shared" si="2"/>
        <v>0</v>
      </c>
      <c r="S80" s="65">
        <v>0</v>
      </c>
      <c r="T80" s="65">
        <v>0</v>
      </c>
      <c r="U80" s="68">
        <v>0</v>
      </c>
      <c r="V80" s="68">
        <v>0</v>
      </c>
      <c r="W80" s="69">
        <v>0</v>
      </c>
      <c r="X80" s="70" t="str">
        <f t="shared" si="3"/>
        <v>07020000000000112220826007</v>
      </c>
      <c r="Y80" s="22"/>
      <c r="Z80" s="22"/>
      <c r="AA80" s="22"/>
      <c r="AB80" s="22"/>
      <c r="AC80" s="71"/>
      <c r="AD80" s="72"/>
      <c r="AE80" s="73"/>
      <c r="AF80" s="74"/>
    </row>
    <row r="81" spans="1:32" ht="12.75" customHeight="1" x14ac:dyDescent="0.2">
      <c r="A81" s="75" t="s">
        <v>117</v>
      </c>
      <c r="B81" s="76"/>
      <c r="C81" s="76"/>
      <c r="D81" s="77"/>
      <c r="E81" s="63" t="s">
        <v>116</v>
      </c>
      <c r="F81" s="64" t="s">
        <v>72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7200</v>
      </c>
      <c r="O81" s="65">
        <v>0</v>
      </c>
      <c r="P81" s="65">
        <v>7200</v>
      </c>
      <c r="Q81" s="65">
        <v>0</v>
      </c>
      <c r="R81" s="67">
        <f t="shared" si="2"/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 t="shared" si="3"/>
        <v>07020000000000113220826007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5" t="s">
        <v>112</v>
      </c>
      <c r="B82" s="76"/>
      <c r="C82" s="76"/>
      <c r="D82" s="77"/>
      <c r="E82" s="63" t="s">
        <v>116</v>
      </c>
      <c r="F82" s="64" t="s">
        <v>72</v>
      </c>
      <c r="G82" s="65">
        <v>0</v>
      </c>
      <c r="H82" s="66">
        <v>0</v>
      </c>
      <c r="I82" s="66"/>
      <c r="J82" s="66"/>
      <c r="K82" s="66">
        <v>0</v>
      </c>
      <c r="L82" s="66"/>
      <c r="M82" s="66"/>
      <c r="N82" s="65">
        <v>300510.67</v>
      </c>
      <c r="O82" s="65">
        <v>0</v>
      </c>
      <c r="P82" s="65">
        <v>300510.67</v>
      </c>
      <c r="Q82" s="65">
        <v>0</v>
      </c>
      <c r="R82" s="67">
        <f t="shared" si="2"/>
        <v>0</v>
      </c>
      <c r="S82" s="65">
        <v>0</v>
      </c>
      <c r="T82" s="65">
        <v>0</v>
      </c>
      <c r="U82" s="68">
        <v>0</v>
      </c>
      <c r="V82" s="68">
        <v>0</v>
      </c>
      <c r="W82" s="69">
        <v>0</v>
      </c>
      <c r="X82" s="70" t="str">
        <f t="shared" si="3"/>
        <v>07030000000000112220826007</v>
      </c>
      <c r="Y82" s="22"/>
      <c r="Z82" s="22"/>
      <c r="AA82" s="22"/>
      <c r="AB82" s="22"/>
      <c r="AC82" s="71"/>
      <c r="AD82" s="72"/>
      <c r="AE82" s="73"/>
      <c r="AF82" s="74"/>
    </row>
    <row r="83" spans="1:32" ht="12.75" customHeight="1" x14ac:dyDescent="0.2">
      <c r="A83" s="75" t="s">
        <v>118</v>
      </c>
      <c r="B83" s="76"/>
      <c r="C83" s="76"/>
      <c r="D83" s="77"/>
      <c r="E83" s="63" t="s">
        <v>116</v>
      </c>
      <c r="F83" s="64" t="s">
        <v>72</v>
      </c>
      <c r="G83" s="65">
        <v>0</v>
      </c>
      <c r="H83" s="66">
        <v>0</v>
      </c>
      <c r="I83" s="66"/>
      <c r="J83" s="66"/>
      <c r="K83" s="66">
        <v>0</v>
      </c>
      <c r="L83" s="66"/>
      <c r="M83" s="66"/>
      <c r="N83" s="65">
        <v>984936.65</v>
      </c>
      <c r="O83" s="65">
        <v>0</v>
      </c>
      <c r="P83" s="65">
        <v>984936.65</v>
      </c>
      <c r="Q83" s="65">
        <v>0</v>
      </c>
      <c r="R83" s="67">
        <f t="shared" si="2"/>
        <v>0</v>
      </c>
      <c r="S83" s="65">
        <v>0</v>
      </c>
      <c r="T83" s="65">
        <v>0</v>
      </c>
      <c r="U83" s="68">
        <v>0</v>
      </c>
      <c r="V83" s="68">
        <v>0</v>
      </c>
      <c r="W83" s="69">
        <v>0</v>
      </c>
      <c r="X83" s="70" t="str">
        <f t="shared" si="3"/>
        <v>07030000000000113220826007</v>
      </c>
      <c r="Y83" s="22"/>
      <c r="Z83" s="22"/>
      <c r="AA83" s="22"/>
      <c r="AB83" s="22"/>
      <c r="AC83" s="71"/>
      <c r="AD83" s="72"/>
      <c r="AE83" s="73"/>
      <c r="AF83" s="74"/>
    </row>
    <row r="84" spans="1:32" ht="12.75" customHeight="1" x14ac:dyDescent="0.2">
      <c r="A84" s="75" t="s">
        <v>119</v>
      </c>
      <c r="B84" s="76"/>
      <c r="C84" s="76"/>
      <c r="D84" s="77"/>
      <c r="E84" s="63" t="s">
        <v>116</v>
      </c>
      <c r="F84" s="64" t="s">
        <v>72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55996.49</v>
      </c>
      <c r="O84" s="65">
        <v>0</v>
      </c>
      <c r="P84" s="65">
        <v>55996.49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07030000000000244220826007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5" t="s">
        <v>120</v>
      </c>
      <c r="B85" s="76"/>
      <c r="C85" s="76"/>
      <c r="D85" s="77"/>
      <c r="E85" s="63" t="s">
        <v>116</v>
      </c>
      <c r="F85" s="64" t="s">
        <v>72</v>
      </c>
      <c r="G85" s="65">
        <v>0</v>
      </c>
      <c r="H85" s="66">
        <v>0</v>
      </c>
      <c r="I85" s="66"/>
      <c r="J85" s="66"/>
      <c r="K85" s="66">
        <v>0</v>
      </c>
      <c r="L85" s="66"/>
      <c r="M85" s="66"/>
      <c r="N85" s="65">
        <v>3300</v>
      </c>
      <c r="O85" s="65">
        <v>0</v>
      </c>
      <c r="P85" s="65">
        <v>3300</v>
      </c>
      <c r="Q85" s="65">
        <v>0</v>
      </c>
      <c r="R85" s="67">
        <f t="shared" si="2"/>
        <v>0</v>
      </c>
      <c r="S85" s="65">
        <v>0</v>
      </c>
      <c r="T85" s="65">
        <v>0</v>
      </c>
      <c r="U85" s="68">
        <v>0</v>
      </c>
      <c r="V85" s="68">
        <v>0</v>
      </c>
      <c r="W85" s="69">
        <v>0</v>
      </c>
      <c r="X85" s="70" t="str">
        <f t="shared" si="3"/>
        <v>07070000000000244220826007</v>
      </c>
      <c r="Y85" s="22"/>
      <c r="Z85" s="22"/>
      <c r="AA85" s="22"/>
      <c r="AB85" s="22"/>
      <c r="AC85" s="71"/>
      <c r="AD85" s="72"/>
      <c r="AE85" s="73"/>
      <c r="AF85" s="74"/>
    </row>
    <row r="86" spans="1:32" ht="12.75" customHeight="1" x14ac:dyDescent="0.2">
      <c r="A86" s="75" t="s">
        <v>114</v>
      </c>
      <c r="B86" s="76"/>
      <c r="C86" s="76"/>
      <c r="D86" s="77"/>
      <c r="E86" s="63" t="s">
        <v>116</v>
      </c>
      <c r="F86" s="64" t="s">
        <v>72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35283.5</v>
      </c>
      <c r="O86" s="65">
        <v>0</v>
      </c>
      <c r="P86" s="65">
        <v>35283.5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07090000000000112220826007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8" t="s">
        <v>62</v>
      </c>
      <c r="B87" s="79"/>
      <c r="C87" s="79"/>
      <c r="D87" s="80"/>
      <c r="E87" s="81" t="s">
        <v>121</v>
      </c>
      <c r="F87" s="82"/>
      <c r="G87" s="83">
        <v>0</v>
      </c>
      <c r="H87" s="84">
        <v>0</v>
      </c>
      <c r="I87" s="84"/>
      <c r="J87" s="84"/>
      <c r="K87" s="84">
        <v>0</v>
      </c>
      <c r="L87" s="84"/>
      <c r="M87" s="84"/>
      <c r="N87" s="83">
        <v>1749473.76</v>
      </c>
      <c r="O87" s="83">
        <v>0</v>
      </c>
      <c r="P87" s="83">
        <v>1749473.76</v>
      </c>
      <c r="Q87" s="83">
        <v>0</v>
      </c>
      <c r="R87" s="83">
        <v>0</v>
      </c>
      <c r="S87" s="83">
        <v>0</v>
      </c>
      <c r="T87" s="83">
        <v>0</v>
      </c>
      <c r="U87" s="83">
        <v>0</v>
      </c>
      <c r="V87" s="83">
        <v>0</v>
      </c>
      <c r="W87" s="85">
        <v>0</v>
      </c>
      <c r="X87" s="86"/>
      <c r="Y87" s="86"/>
      <c r="Z87" s="86"/>
      <c r="AA87" s="86"/>
      <c r="AB87" s="86"/>
      <c r="AC87" s="71"/>
      <c r="AD87" s="72"/>
      <c r="AE87" s="73"/>
      <c r="AF87" s="74"/>
    </row>
    <row r="88" spans="1:32" ht="12.75" customHeight="1" x14ac:dyDescent="0.2">
      <c r="A88" s="75" t="s">
        <v>119</v>
      </c>
      <c r="B88" s="76"/>
      <c r="C88" s="76"/>
      <c r="D88" s="77"/>
      <c r="E88" s="63" t="s">
        <v>122</v>
      </c>
      <c r="F88" s="64" t="s">
        <v>72</v>
      </c>
      <c r="G88" s="65">
        <v>0</v>
      </c>
      <c r="H88" s="66">
        <v>0</v>
      </c>
      <c r="I88" s="66"/>
      <c r="J88" s="66"/>
      <c r="K88" s="66">
        <v>0</v>
      </c>
      <c r="L88" s="66"/>
      <c r="M88" s="66"/>
      <c r="N88" s="65">
        <v>6368.4</v>
      </c>
      <c r="O88" s="65">
        <v>0</v>
      </c>
      <c r="P88" s="65">
        <v>6368.4</v>
      </c>
      <c r="Q88" s="65">
        <v>0</v>
      </c>
      <c r="R88" s="67">
        <f t="shared" si="2"/>
        <v>0</v>
      </c>
      <c r="S88" s="65">
        <v>0</v>
      </c>
      <c r="T88" s="65">
        <v>0</v>
      </c>
      <c r="U88" s="68">
        <v>0</v>
      </c>
      <c r="V88" s="68">
        <v>0</v>
      </c>
      <c r="W88" s="69">
        <v>0</v>
      </c>
      <c r="X88" s="70" t="str">
        <f t="shared" si="3"/>
        <v>07030000000000244220834007</v>
      </c>
      <c r="Y88" s="22"/>
      <c r="Z88" s="22"/>
      <c r="AA88" s="22"/>
      <c r="AB88" s="22"/>
      <c r="AC88" s="71"/>
      <c r="AD88" s="72"/>
      <c r="AE88" s="73"/>
      <c r="AF88" s="74"/>
    </row>
    <row r="89" spans="1:32" ht="12.75" customHeight="1" x14ac:dyDescent="0.2">
      <c r="A89" s="78" t="s">
        <v>62</v>
      </c>
      <c r="B89" s="79"/>
      <c r="C89" s="79"/>
      <c r="D89" s="80"/>
      <c r="E89" s="81" t="s">
        <v>123</v>
      </c>
      <c r="F89" s="82"/>
      <c r="G89" s="83">
        <v>0</v>
      </c>
      <c r="H89" s="84">
        <v>0</v>
      </c>
      <c r="I89" s="84"/>
      <c r="J89" s="84"/>
      <c r="K89" s="84">
        <v>0</v>
      </c>
      <c r="L89" s="84"/>
      <c r="M89" s="84"/>
      <c r="N89" s="83">
        <v>6368.4</v>
      </c>
      <c r="O89" s="83">
        <v>0</v>
      </c>
      <c r="P89" s="83">
        <v>6368.4</v>
      </c>
      <c r="Q89" s="83">
        <v>0</v>
      </c>
      <c r="R89" s="83">
        <v>0</v>
      </c>
      <c r="S89" s="83">
        <v>0</v>
      </c>
      <c r="T89" s="83">
        <v>0</v>
      </c>
      <c r="U89" s="83">
        <v>0</v>
      </c>
      <c r="V89" s="83">
        <v>0</v>
      </c>
      <c r="W89" s="85">
        <v>0</v>
      </c>
      <c r="X89" s="86"/>
      <c r="Y89" s="86"/>
      <c r="Z89" s="86"/>
      <c r="AA89" s="86"/>
      <c r="AB89" s="86"/>
      <c r="AC89" s="71"/>
      <c r="AD89" s="72"/>
      <c r="AE89" s="73"/>
      <c r="AF89" s="74"/>
    </row>
    <row r="90" spans="1:32" ht="12.75" customHeight="1" x14ac:dyDescent="0.2">
      <c r="A90" s="75" t="s">
        <v>124</v>
      </c>
      <c r="B90" s="76"/>
      <c r="C90" s="76"/>
      <c r="D90" s="77"/>
      <c r="E90" s="63" t="s">
        <v>125</v>
      </c>
      <c r="F90" s="64" t="s">
        <v>78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307860</v>
      </c>
      <c r="O90" s="65">
        <v>0</v>
      </c>
      <c r="P90" s="65">
        <v>307860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00000000000000000221005000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5" t="s">
        <v>126</v>
      </c>
      <c r="B91" s="76"/>
      <c r="C91" s="76"/>
      <c r="D91" s="77"/>
      <c r="E91" s="63" t="s">
        <v>125</v>
      </c>
      <c r="F91" s="64" t="s">
        <v>78</v>
      </c>
      <c r="G91" s="65">
        <v>22955.360000000001</v>
      </c>
      <c r="H91" s="66">
        <v>0</v>
      </c>
      <c r="I91" s="66"/>
      <c r="J91" s="66"/>
      <c r="K91" s="66">
        <v>0</v>
      </c>
      <c r="L91" s="66"/>
      <c r="M91" s="66"/>
      <c r="N91" s="65">
        <v>0</v>
      </c>
      <c r="O91" s="65">
        <v>0</v>
      </c>
      <c r="P91" s="65">
        <v>0</v>
      </c>
      <c r="Q91" s="65">
        <v>0</v>
      </c>
      <c r="R91" s="67">
        <f t="shared" si="2"/>
        <v>22955.360000000001</v>
      </c>
      <c r="S91" s="65">
        <v>0</v>
      </c>
      <c r="T91" s="65">
        <v>0</v>
      </c>
      <c r="U91" s="68">
        <v>0</v>
      </c>
      <c r="V91" s="68">
        <v>0</v>
      </c>
      <c r="W91" s="69">
        <v>0</v>
      </c>
      <c r="X91" s="70" t="str">
        <f t="shared" si="3"/>
        <v>07030000000000000221005000</v>
      </c>
      <c r="Y91" s="22"/>
      <c r="Z91" s="22"/>
      <c r="AA91" s="22"/>
      <c r="AB91" s="22"/>
      <c r="AC91" s="71"/>
      <c r="AD91" s="72"/>
      <c r="AE91" s="73"/>
      <c r="AF91" s="74"/>
    </row>
    <row r="92" spans="1:32" ht="12.75" customHeight="1" x14ac:dyDescent="0.2">
      <c r="A92" s="75" t="s">
        <v>127</v>
      </c>
      <c r="B92" s="76"/>
      <c r="C92" s="76"/>
      <c r="D92" s="77"/>
      <c r="E92" s="63" t="s">
        <v>125</v>
      </c>
      <c r="F92" s="64" t="s">
        <v>78</v>
      </c>
      <c r="G92" s="65">
        <v>67581.149999999994</v>
      </c>
      <c r="H92" s="66">
        <v>0</v>
      </c>
      <c r="I92" s="66"/>
      <c r="J92" s="66"/>
      <c r="K92" s="66">
        <v>0</v>
      </c>
      <c r="L92" s="66"/>
      <c r="M92" s="66"/>
      <c r="N92" s="65">
        <v>0</v>
      </c>
      <c r="O92" s="65">
        <v>0</v>
      </c>
      <c r="P92" s="65">
        <v>0</v>
      </c>
      <c r="Q92" s="65">
        <v>0</v>
      </c>
      <c r="R92" s="67">
        <f t="shared" si="2"/>
        <v>67581.149999999994</v>
      </c>
      <c r="S92" s="65">
        <v>0</v>
      </c>
      <c r="T92" s="65">
        <v>0</v>
      </c>
      <c r="U92" s="68">
        <v>0</v>
      </c>
      <c r="V92" s="68">
        <v>0</v>
      </c>
      <c r="W92" s="69">
        <v>0</v>
      </c>
      <c r="X92" s="70" t="str">
        <f t="shared" si="3"/>
        <v>07070000000000000221005000</v>
      </c>
      <c r="Y92" s="22"/>
      <c r="Z92" s="22"/>
      <c r="AA92" s="22"/>
      <c r="AB92" s="22"/>
      <c r="AC92" s="71"/>
      <c r="AD92" s="72"/>
      <c r="AE92" s="73"/>
      <c r="AF92" s="74"/>
    </row>
    <row r="93" spans="1:32" ht="12.75" customHeight="1" x14ac:dyDescent="0.2">
      <c r="A93" s="78" t="s">
        <v>62</v>
      </c>
      <c r="B93" s="79"/>
      <c r="C93" s="79"/>
      <c r="D93" s="80"/>
      <c r="E93" s="81" t="s">
        <v>128</v>
      </c>
      <c r="F93" s="82"/>
      <c r="G93" s="83">
        <v>90536.51</v>
      </c>
      <c r="H93" s="84">
        <v>0</v>
      </c>
      <c r="I93" s="84"/>
      <c r="J93" s="84"/>
      <c r="K93" s="84">
        <v>0</v>
      </c>
      <c r="L93" s="84"/>
      <c r="M93" s="84"/>
      <c r="N93" s="83">
        <v>307860</v>
      </c>
      <c r="O93" s="83">
        <v>0</v>
      </c>
      <c r="P93" s="83">
        <v>307860</v>
      </c>
      <c r="Q93" s="83">
        <v>0</v>
      </c>
      <c r="R93" s="83">
        <v>90536.51</v>
      </c>
      <c r="S93" s="83">
        <v>0</v>
      </c>
      <c r="T93" s="83">
        <v>0</v>
      </c>
      <c r="U93" s="83">
        <v>0</v>
      </c>
      <c r="V93" s="83">
        <v>0</v>
      </c>
      <c r="W93" s="85">
        <v>0</v>
      </c>
      <c r="X93" s="86"/>
      <c r="Y93" s="86"/>
      <c r="Z93" s="86"/>
      <c r="AA93" s="86"/>
      <c r="AB93" s="86"/>
      <c r="AC93" s="71"/>
      <c r="AD93" s="72"/>
      <c r="AE93" s="73"/>
      <c r="AF93" s="74"/>
    </row>
    <row r="94" spans="1:32" ht="0.75" hidden="1" customHeight="1" x14ac:dyDescent="0.2">
      <c r="A94" s="87"/>
      <c r="B94" s="88"/>
      <c r="C94" s="88"/>
      <c r="D94" s="89"/>
      <c r="E94" s="90"/>
      <c r="F94" s="90"/>
      <c r="G94" s="91"/>
      <c r="H94" s="92"/>
      <c r="I94" s="92"/>
      <c r="J94" s="92"/>
      <c r="K94" s="92"/>
      <c r="L94" s="92"/>
      <c r="M94" s="92"/>
      <c r="N94" s="91"/>
      <c r="O94" s="91"/>
      <c r="P94" s="91"/>
      <c r="Q94" s="91"/>
      <c r="R94" s="93"/>
      <c r="S94" s="91"/>
      <c r="T94" s="91"/>
      <c r="U94" s="91"/>
      <c r="V94" s="91"/>
      <c r="W94" s="94"/>
      <c r="X94" s="22"/>
      <c r="Y94" s="22"/>
      <c r="Z94" s="22"/>
      <c r="AA94" s="22"/>
      <c r="AB94" s="22"/>
      <c r="AC94" s="71"/>
      <c r="AD94" s="72"/>
      <c r="AE94" s="73"/>
      <c r="AF94" s="74"/>
    </row>
    <row r="95" spans="1:32" x14ac:dyDescent="0.2">
      <c r="A95" s="95" t="s">
        <v>129</v>
      </c>
      <c r="B95" s="96"/>
      <c r="C95" s="96"/>
      <c r="D95" s="96"/>
      <c r="E95" s="96"/>
      <c r="F95" s="96"/>
      <c r="G95" s="97"/>
      <c r="H95" s="98"/>
      <c r="I95" s="98"/>
      <c r="J95" s="98"/>
      <c r="K95" s="98"/>
      <c r="L95" s="98"/>
      <c r="M95" s="98"/>
      <c r="N95" s="97"/>
      <c r="O95" s="97"/>
      <c r="P95" s="97"/>
      <c r="Q95" s="97"/>
      <c r="R95" s="97"/>
      <c r="S95" s="97"/>
      <c r="T95" s="97"/>
      <c r="U95" s="97"/>
      <c r="V95" s="97"/>
      <c r="W95" s="99"/>
      <c r="X95" s="20"/>
      <c r="Y95" s="20"/>
      <c r="Z95" s="20"/>
      <c r="AA95" s="20"/>
      <c r="AB95" s="20"/>
      <c r="AC95" s="55"/>
    </row>
    <row r="96" spans="1:32" x14ac:dyDescent="0.2">
      <c r="A96" s="100"/>
      <c r="B96" s="101"/>
      <c r="C96" s="101"/>
      <c r="D96" s="102"/>
      <c r="E96" s="103"/>
      <c r="F96" s="104"/>
      <c r="G96" s="105"/>
      <c r="H96" s="106"/>
      <c r="I96" s="106"/>
      <c r="J96" s="106"/>
      <c r="K96" s="106"/>
      <c r="L96" s="106"/>
      <c r="M96" s="106"/>
      <c r="N96" s="105"/>
      <c r="O96" s="105"/>
      <c r="P96" s="105"/>
      <c r="Q96" s="105"/>
      <c r="R96" s="107">
        <f>G96+N96-P96</f>
        <v>0</v>
      </c>
      <c r="S96" s="105"/>
      <c r="T96" s="105"/>
      <c r="U96" s="108"/>
      <c r="V96" s="108"/>
      <c r="W96" s="109"/>
      <c r="X96" s="110" t="str">
        <f>IF(A96="","00000000000000000",A96)&amp;IF(E96="","000000",E96)&amp;IF(F96="","000",F96)</f>
        <v>00000000000000000000000000</v>
      </c>
      <c r="Y96" s="111"/>
      <c r="Z96" s="111"/>
      <c r="AA96" s="111"/>
      <c r="AB96" s="111"/>
      <c r="AC96" s="71"/>
      <c r="AD96" s="72"/>
      <c r="AE96" s="73"/>
      <c r="AF96" s="74"/>
    </row>
    <row r="97" spans="1:32" hidden="1" x14ac:dyDescent="0.2">
      <c r="A97" s="112"/>
      <c r="B97" s="113"/>
      <c r="C97" s="113"/>
      <c r="D97" s="114"/>
      <c r="E97" s="115"/>
      <c r="F97" s="116"/>
      <c r="G97" s="117"/>
      <c r="H97" s="118"/>
      <c r="I97" s="119"/>
      <c r="J97" s="120"/>
      <c r="K97" s="118"/>
      <c r="L97" s="119"/>
      <c r="M97" s="120"/>
      <c r="N97" s="117"/>
      <c r="O97" s="117"/>
      <c r="P97" s="117"/>
      <c r="Q97" s="117"/>
      <c r="R97" s="117"/>
      <c r="S97" s="117"/>
      <c r="T97" s="117"/>
      <c r="U97" s="117"/>
      <c r="V97" s="117"/>
      <c r="W97" s="121"/>
      <c r="X97" s="86"/>
      <c r="Y97" s="86"/>
      <c r="Z97" s="86"/>
      <c r="AA97" s="86"/>
      <c r="AB97" s="86"/>
      <c r="AC97" s="71"/>
      <c r="AD97" s="72"/>
      <c r="AE97" s="73"/>
      <c r="AF97" s="74"/>
    </row>
    <row r="98" spans="1:32" ht="22.5" customHeight="1" x14ac:dyDescent="0.2">
      <c r="A98" s="122" t="s">
        <v>130</v>
      </c>
      <c r="B98" s="123"/>
      <c r="C98" s="123"/>
      <c r="D98" s="123"/>
      <c r="E98" s="123"/>
      <c r="F98" s="123"/>
      <c r="G98" s="97"/>
      <c r="H98" s="98"/>
      <c r="I98" s="98"/>
      <c r="J98" s="98"/>
      <c r="K98" s="98"/>
      <c r="L98" s="98"/>
      <c r="M98" s="98"/>
      <c r="N98" s="97"/>
      <c r="O98" s="97"/>
      <c r="P98" s="97"/>
      <c r="Q98" s="97"/>
      <c r="R98" s="97"/>
      <c r="S98" s="97"/>
      <c r="T98" s="97"/>
      <c r="U98" s="97"/>
      <c r="V98" s="97"/>
      <c r="W98" s="99"/>
      <c r="X98" s="20"/>
      <c r="Y98" s="20"/>
      <c r="Z98" s="20"/>
      <c r="AA98" s="20"/>
      <c r="AB98" s="20"/>
      <c r="AC98" s="55"/>
    </row>
    <row r="99" spans="1:32" x14ac:dyDescent="0.2">
      <c r="A99" s="124" t="s">
        <v>124</v>
      </c>
      <c r="B99" s="125"/>
      <c r="C99" s="125"/>
      <c r="D99" s="125"/>
      <c r="E99" s="126"/>
      <c r="F99" s="127"/>
      <c r="G99" s="108"/>
      <c r="H99" s="128"/>
      <c r="I99" s="129"/>
      <c r="J99" s="130"/>
      <c r="K99" s="128"/>
      <c r="L99" s="129"/>
      <c r="M99" s="130"/>
      <c r="N99" s="108"/>
      <c r="O99" s="108"/>
      <c r="P99" s="108"/>
      <c r="Q99" s="108"/>
      <c r="R99" s="108"/>
      <c r="S99" s="108"/>
      <c r="T99" s="108"/>
      <c r="U99" s="105"/>
      <c r="V99" s="105"/>
      <c r="W99" s="131"/>
      <c r="X99" s="110" t="str">
        <f>IF(A99="","00000000000000000",A99)&amp;IF(E99="","000000000",E99)</f>
        <v>00000000000000000000000000</v>
      </c>
      <c r="Y99" s="111"/>
      <c r="Z99" s="111"/>
      <c r="AA99" s="111"/>
      <c r="AB99" s="111"/>
      <c r="AC99" s="71"/>
      <c r="AD99" s="72"/>
      <c r="AE99" s="73"/>
      <c r="AF99" s="74"/>
    </row>
    <row r="100" spans="1:32" ht="6" hidden="1" customHeight="1" thickBot="1" x14ac:dyDescent="0.25">
      <c r="A100" s="132"/>
      <c r="B100" s="133"/>
      <c r="C100" s="133"/>
      <c r="D100" s="134"/>
      <c r="E100" s="22"/>
      <c r="F100" s="135"/>
      <c r="G100" s="136"/>
      <c r="H100" s="137"/>
      <c r="I100" s="137"/>
      <c r="J100" s="137"/>
      <c r="K100" s="137"/>
      <c r="L100" s="137"/>
      <c r="M100" s="137"/>
      <c r="N100" s="136"/>
      <c r="O100" s="136"/>
      <c r="P100" s="136"/>
      <c r="Q100" s="136"/>
      <c r="R100" s="136"/>
      <c r="S100" s="136"/>
      <c r="T100" s="136"/>
      <c r="U100" s="136"/>
      <c r="V100" s="136"/>
      <c r="W100" s="138"/>
      <c r="X100" s="139"/>
      <c r="Y100" s="139"/>
      <c r="Z100" s="139"/>
      <c r="AA100" s="139"/>
      <c r="AB100" s="139"/>
      <c r="AC100" s="139"/>
      <c r="AD100" s="140"/>
      <c r="AE100" s="74"/>
      <c r="AF100" s="74"/>
    </row>
    <row r="101" spans="1:32" ht="26.25" customHeight="1" x14ac:dyDescent="0.2">
      <c r="A101" s="141" t="s">
        <v>131</v>
      </c>
      <c r="B101" s="141"/>
      <c r="C101" s="141"/>
      <c r="D101" s="141"/>
      <c r="E101" s="141"/>
      <c r="F101" s="141"/>
      <c r="G101" s="142">
        <v>9552699.8000000007</v>
      </c>
      <c r="H101" s="143">
        <v>0</v>
      </c>
      <c r="I101" s="143"/>
      <c r="J101" s="143"/>
      <c r="K101" s="143">
        <v>0</v>
      </c>
      <c r="L101" s="143"/>
      <c r="M101" s="143"/>
      <c r="N101" s="142">
        <v>508960859.68000001</v>
      </c>
      <c r="O101" s="142">
        <v>0</v>
      </c>
      <c r="P101" s="142">
        <v>504825092.56999999</v>
      </c>
      <c r="Q101" s="142">
        <v>1341.77</v>
      </c>
      <c r="R101" s="142">
        <v>13688466.91</v>
      </c>
      <c r="S101" s="142">
        <v>0</v>
      </c>
      <c r="T101" s="142">
        <v>0</v>
      </c>
      <c r="U101" s="142">
        <v>0</v>
      </c>
      <c r="V101" s="142">
        <v>0</v>
      </c>
      <c r="W101" s="144">
        <v>0</v>
      </c>
      <c r="X101" s="145"/>
      <c r="Y101" s="145"/>
      <c r="Z101" s="145"/>
      <c r="AA101" s="145"/>
      <c r="AB101" s="145"/>
      <c r="AC101" s="139"/>
      <c r="AD101" s="74"/>
      <c r="AE101" s="74"/>
      <c r="AF101" s="74"/>
    </row>
    <row r="102" spans="1:32" x14ac:dyDescent="0.2">
      <c r="A102" s="146"/>
      <c r="B102" s="147"/>
      <c r="C102" s="147"/>
      <c r="D102" s="148"/>
      <c r="E102" s="149"/>
      <c r="F102" s="150"/>
      <c r="G102" s="151"/>
      <c r="H102" s="152" t="s">
        <v>132</v>
      </c>
      <c r="I102" s="152"/>
      <c r="J102" s="152"/>
      <c r="K102" s="152" t="s">
        <v>132</v>
      </c>
      <c r="L102" s="152"/>
      <c r="M102" s="152"/>
      <c r="N102" s="151"/>
      <c r="O102" s="153" t="s">
        <v>132</v>
      </c>
      <c r="P102" s="151"/>
      <c r="Q102" s="153" t="s">
        <v>132</v>
      </c>
      <c r="R102" s="154">
        <f>G102+N102-P102</f>
        <v>0</v>
      </c>
      <c r="S102" s="153" t="s">
        <v>132</v>
      </c>
      <c r="T102" s="153" t="s">
        <v>132</v>
      </c>
      <c r="U102" s="155"/>
      <c r="V102" s="153" t="s">
        <v>132</v>
      </c>
      <c r="W102" s="156" t="s">
        <v>132</v>
      </c>
      <c r="X102" s="110" t="str">
        <f>IF(A102="","00000000000000000",A102)&amp;IF(E102="","000000000",E102)</f>
        <v>00000000000000000000000000</v>
      </c>
      <c r="Y102" s="111"/>
      <c r="Z102" s="111"/>
      <c r="AA102" s="111"/>
      <c r="AB102" s="111"/>
      <c r="AC102" s="157"/>
      <c r="AD102" s="74"/>
      <c r="AE102" s="74"/>
      <c r="AF102" s="74"/>
    </row>
    <row r="103" spans="1:32" hidden="1" x14ac:dyDescent="0.2">
      <c r="A103" s="158"/>
      <c r="B103" s="159"/>
      <c r="C103" s="159"/>
      <c r="D103" s="159"/>
      <c r="E103" s="160"/>
      <c r="F103" s="161"/>
      <c r="G103" s="162"/>
      <c r="H103" s="163"/>
      <c r="I103" s="164"/>
      <c r="J103" s="165"/>
      <c r="K103" s="163"/>
      <c r="L103" s="164"/>
      <c r="M103" s="165"/>
      <c r="N103" s="162"/>
      <c r="O103" s="166"/>
      <c r="P103" s="162"/>
      <c r="Q103" s="166"/>
      <c r="R103" s="167"/>
      <c r="S103" s="166"/>
      <c r="T103" s="166"/>
      <c r="U103" s="168"/>
      <c r="V103" s="166"/>
      <c r="W103" s="169"/>
      <c r="X103" s="70"/>
      <c r="Y103" s="22"/>
      <c r="Z103" s="22"/>
      <c r="AA103" s="22"/>
      <c r="AB103" s="22"/>
      <c r="AC103" s="157"/>
      <c r="AD103" s="74"/>
      <c r="AE103" s="74"/>
      <c r="AF103" s="74"/>
    </row>
    <row r="104" spans="1:32" ht="24" customHeight="1" x14ac:dyDescent="0.2">
      <c r="A104" s="170" t="s">
        <v>133</v>
      </c>
      <c r="B104" s="171"/>
      <c r="C104" s="171"/>
      <c r="D104" s="172"/>
      <c r="E104" s="173">
        <v>240140000</v>
      </c>
      <c r="F104" s="174"/>
      <c r="G104" s="175">
        <v>0</v>
      </c>
      <c r="H104" s="176" t="s">
        <v>132</v>
      </c>
      <c r="I104" s="176"/>
      <c r="J104" s="176"/>
      <c r="K104" s="176" t="s">
        <v>132</v>
      </c>
      <c r="L104" s="176"/>
      <c r="M104" s="176"/>
      <c r="N104" s="177">
        <v>0</v>
      </c>
      <c r="O104" s="178" t="s">
        <v>132</v>
      </c>
      <c r="P104" s="177">
        <v>0</v>
      </c>
      <c r="Q104" s="178" t="s">
        <v>132</v>
      </c>
      <c r="R104" s="177">
        <v>0</v>
      </c>
      <c r="S104" s="178" t="s">
        <v>132</v>
      </c>
      <c r="T104" s="178" t="s">
        <v>132</v>
      </c>
      <c r="U104" s="179">
        <v>0</v>
      </c>
      <c r="V104" s="178" t="s">
        <v>132</v>
      </c>
      <c r="W104" s="180" t="s">
        <v>132</v>
      </c>
      <c r="X104" s="145"/>
      <c r="Y104" s="145"/>
      <c r="Z104" s="145"/>
      <c r="AA104" s="145"/>
      <c r="AB104" s="145"/>
      <c r="AC104" s="157"/>
      <c r="AD104" s="74"/>
      <c r="AE104" s="74"/>
      <c r="AF104" s="74"/>
    </row>
    <row r="105" spans="1:32" x14ac:dyDescent="0.2">
      <c r="A105" s="100"/>
      <c r="B105" s="101"/>
      <c r="C105" s="101"/>
      <c r="D105" s="102"/>
      <c r="E105" s="149"/>
      <c r="F105" s="150"/>
      <c r="G105" s="105"/>
      <c r="H105" s="181" t="s">
        <v>132</v>
      </c>
      <c r="I105" s="181"/>
      <c r="J105" s="181"/>
      <c r="K105" s="181" t="s">
        <v>132</v>
      </c>
      <c r="L105" s="181"/>
      <c r="M105" s="181"/>
      <c r="N105" s="105"/>
      <c r="O105" s="182" t="s">
        <v>132</v>
      </c>
      <c r="P105" s="105"/>
      <c r="Q105" s="182" t="s">
        <v>132</v>
      </c>
      <c r="R105" s="107">
        <f>G105+N105-P105</f>
        <v>0</v>
      </c>
      <c r="S105" s="182" t="s">
        <v>132</v>
      </c>
      <c r="T105" s="182" t="s">
        <v>132</v>
      </c>
      <c r="U105" s="108"/>
      <c r="V105" s="182" t="s">
        <v>132</v>
      </c>
      <c r="W105" s="183" t="s">
        <v>132</v>
      </c>
      <c r="X105" s="110" t="str">
        <f>IF(A105="","00000000000000000",A105)&amp;IF(E105="","000000000",E105)</f>
        <v>00000000000000000000000000</v>
      </c>
      <c r="Y105" s="111"/>
      <c r="Z105" s="111"/>
      <c r="AA105" s="111"/>
      <c r="AB105" s="111"/>
      <c r="AC105" s="157"/>
      <c r="AD105" s="74"/>
      <c r="AE105" s="74"/>
      <c r="AF105" s="74"/>
    </row>
    <row r="106" spans="1:32" hidden="1" x14ac:dyDescent="0.2">
      <c r="A106" s="184"/>
      <c r="B106" s="185"/>
      <c r="C106" s="185"/>
      <c r="D106" s="185"/>
      <c r="E106" s="186"/>
      <c r="F106" s="187"/>
      <c r="G106" s="188"/>
      <c r="H106" s="189"/>
      <c r="I106" s="190"/>
      <c r="J106" s="191"/>
      <c r="K106" s="189"/>
      <c r="L106" s="190"/>
      <c r="M106" s="191"/>
      <c r="N106" s="162"/>
      <c r="O106" s="166"/>
      <c r="P106" s="162"/>
      <c r="Q106" s="166"/>
      <c r="R106" s="167"/>
      <c r="S106" s="166"/>
      <c r="T106" s="166"/>
      <c r="U106" s="168"/>
      <c r="V106" s="166"/>
      <c r="W106" s="169"/>
      <c r="X106" s="70"/>
      <c r="Y106" s="22"/>
      <c r="Z106" s="22"/>
      <c r="AA106" s="22"/>
      <c r="AB106" s="22"/>
      <c r="AC106" s="157"/>
      <c r="AD106" s="74"/>
      <c r="AE106" s="74"/>
      <c r="AF106" s="74"/>
    </row>
    <row r="107" spans="1:32" ht="25.5" customHeight="1" thickBot="1" x14ac:dyDescent="0.25">
      <c r="A107" s="192" t="s">
        <v>134</v>
      </c>
      <c r="B107" s="193"/>
      <c r="C107" s="193"/>
      <c r="D107" s="193"/>
      <c r="E107" s="194">
        <v>240160000</v>
      </c>
      <c r="F107" s="195"/>
      <c r="G107" s="196">
        <v>0</v>
      </c>
      <c r="H107" s="197" t="s">
        <v>132</v>
      </c>
      <c r="I107" s="197"/>
      <c r="J107" s="197"/>
      <c r="K107" s="197" t="s">
        <v>132</v>
      </c>
      <c r="L107" s="197"/>
      <c r="M107" s="197"/>
      <c r="N107" s="198">
        <v>0</v>
      </c>
      <c r="O107" s="199" t="s">
        <v>132</v>
      </c>
      <c r="P107" s="198">
        <v>0</v>
      </c>
      <c r="Q107" s="199" t="s">
        <v>132</v>
      </c>
      <c r="R107" s="198">
        <v>0</v>
      </c>
      <c r="S107" s="199" t="s">
        <v>132</v>
      </c>
      <c r="T107" s="199" t="s">
        <v>132</v>
      </c>
      <c r="U107" s="200">
        <v>0</v>
      </c>
      <c r="V107" s="199" t="s">
        <v>132</v>
      </c>
      <c r="W107" s="201" t="s">
        <v>132</v>
      </c>
      <c r="X107" s="145"/>
      <c r="Y107" s="145"/>
      <c r="Z107" s="145"/>
      <c r="AA107" s="145"/>
      <c r="AB107" s="145"/>
      <c r="AC107" s="157"/>
      <c r="AD107" s="74"/>
      <c r="AE107" s="74"/>
      <c r="AF107" s="74"/>
    </row>
    <row r="108" spans="1:32" ht="14.25" x14ac:dyDescent="0.2">
      <c r="A108" s="202"/>
      <c r="B108" s="202"/>
      <c r="C108" s="202"/>
      <c r="D108" s="202"/>
      <c r="E108" s="202"/>
      <c r="F108" s="202"/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74"/>
      <c r="AE108" s="74"/>
      <c r="AF108" s="74"/>
    </row>
    <row r="109" spans="1:32" ht="12.75" customHeight="1" x14ac:dyDescent="0.2">
      <c r="A109" s="203" t="s">
        <v>135</v>
      </c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4"/>
      <c r="Y109" s="204"/>
      <c r="Z109" s="204"/>
      <c r="AA109" s="204"/>
      <c r="AB109" s="204"/>
      <c r="AC109" s="204"/>
      <c r="AD109" s="74"/>
      <c r="AE109" s="74"/>
      <c r="AF109" s="74"/>
    </row>
    <row r="110" spans="1:32" x14ac:dyDescent="0.2">
      <c r="A110" s="205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6" t="s">
        <v>136</v>
      </c>
      <c r="Y110" s="206" t="s">
        <v>137</v>
      </c>
      <c r="Z110" s="206" t="s">
        <v>138</v>
      </c>
      <c r="AA110" s="205"/>
      <c r="AC110" s="205"/>
      <c r="AD110" s="74"/>
      <c r="AE110" s="74"/>
      <c r="AF110" s="74"/>
    </row>
    <row r="111" spans="1:32" ht="22.5" customHeight="1" x14ac:dyDescent="0.2">
      <c r="A111" s="31" t="s">
        <v>38</v>
      </c>
      <c r="B111" s="32"/>
      <c r="C111" s="32"/>
      <c r="D111" s="32"/>
      <c r="E111" s="32"/>
      <c r="F111" s="32"/>
      <c r="G111" s="32" t="s">
        <v>139</v>
      </c>
      <c r="H111" s="32" t="s">
        <v>140</v>
      </c>
      <c r="I111" s="32"/>
      <c r="J111" s="32"/>
      <c r="K111" s="32"/>
      <c r="L111" s="32"/>
      <c r="M111" s="32"/>
      <c r="N111" s="32" t="s">
        <v>141</v>
      </c>
      <c r="O111" s="32"/>
      <c r="P111" s="32"/>
      <c r="Q111" s="32"/>
      <c r="R111" s="32"/>
      <c r="S111" s="32" t="s">
        <v>142</v>
      </c>
      <c r="T111" s="32"/>
      <c r="U111" s="32"/>
      <c r="V111" s="32"/>
      <c r="W111" s="207"/>
      <c r="X111" s="208"/>
      <c r="Y111" s="208"/>
      <c r="Z111" s="208"/>
      <c r="AA111" s="208"/>
      <c r="AB111" s="208"/>
      <c r="AC111" s="208"/>
      <c r="AD111" s="74"/>
      <c r="AE111" s="74"/>
      <c r="AF111" s="74"/>
    </row>
    <row r="112" spans="1:32" ht="37.5" customHeight="1" x14ac:dyDescent="0.2">
      <c r="A112" s="31"/>
      <c r="B112" s="32"/>
      <c r="C112" s="32"/>
      <c r="D112" s="32"/>
      <c r="E112" s="32"/>
      <c r="F112" s="32"/>
      <c r="G112" s="32"/>
      <c r="H112" s="32" t="s">
        <v>143</v>
      </c>
      <c r="I112" s="32"/>
      <c r="J112" s="32"/>
      <c r="K112" s="32" t="s">
        <v>144</v>
      </c>
      <c r="L112" s="32"/>
      <c r="M112" s="32"/>
      <c r="N112" s="45" t="s">
        <v>145</v>
      </c>
      <c r="O112" s="32" t="s">
        <v>146</v>
      </c>
      <c r="P112" s="32"/>
      <c r="Q112" s="32"/>
      <c r="R112" s="32"/>
      <c r="S112" s="45" t="s">
        <v>147</v>
      </c>
      <c r="T112" s="32" t="s">
        <v>148</v>
      </c>
      <c r="U112" s="32"/>
      <c r="V112" s="32"/>
      <c r="W112" s="207"/>
      <c r="X112" s="47"/>
      <c r="Y112" s="47"/>
      <c r="Z112" s="47"/>
      <c r="AA112" s="47"/>
      <c r="AB112" s="47"/>
      <c r="AC112" s="209"/>
      <c r="AD112" s="74"/>
      <c r="AE112" s="74"/>
      <c r="AF112" s="74"/>
    </row>
    <row r="113" spans="1:32" ht="13.5" thickBot="1" x14ac:dyDescent="0.25">
      <c r="A113" s="48">
        <v>1</v>
      </c>
      <c r="B113" s="49"/>
      <c r="C113" s="49"/>
      <c r="D113" s="49"/>
      <c r="E113" s="49"/>
      <c r="F113" s="49"/>
      <c r="G113" s="50">
        <v>2</v>
      </c>
      <c r="H113" s="49">
        <v>3</v>
      </c>
      <c r="I113" s="49"/>
      <c r="J113" s="49"/>
      <c r="K113" s="49">
        <v>4</v>
      </c>
      <c r="L113" s="49"/>
      <c r="M113" s="49"/>
      <c r="N113" s="50">
        <v>5</v>
      </c>
      <c r="O113" s="49">
        <v>6</v>
      </c>
      <c r="P113" s="49"/>
      <c r="Q113" s="49"/>
      <c r="R113" s="49"/>
      <c r="S113" s="50">
        <v>7</v>
      </c>
      <c r="T113" s="210">
        <v>8</v>
      </c>
      <c r="U113" s="210"/>
      <c r="V113" s="210"/>
      <c r="W113" s="211"/>
      <c r="X113" s="55"/>
      <c r="Y113" s="55"/>
      <c r="Z113" s="55"/>
      <c r="AA113" s="55"/>
      <c r="AB113" s="55"/>
      <c r="AC113" s="209"/>
      <c r="AD113" s="74"/>
      <c r="AE113" s="74"/>
      <c r="AF113" s="74"/>
    </row>
    <row r="114" spans="1:32" x14ac:dyDescent="0.2">
      <c r="A114" s="56" t="s">
        <v>55</v>
      </c>
      <c r="B114" s="57"/>
      <c r="C114" s="57"/>
      <c r="D114" s="57"/>
      <c r="E114" s="57"/>
      <c r="F114" s="212"/>
      <c r="G114" s="58"/>
      <c r="H114" s="59"/>
      <c r="I114" s="59"/>
      <c r="J114" s="59"/>
      <c r="K114" s="59"/>
      <c r="L114" s="59"/>
      <c r="M114" s="59"/>
      <c r="N114" s="58"/>
      <c r="O114" s="213"/>
      <c r="P114" s="214"/>
      <c r="Q114" s="214"/>
      <c r="R114" s="215"/>
      <c r="S114" s="58"/>
      <c r="T114" s="213"/>
      <c r="U114" s="214"/>
      <c r="V114" s="214"/>
      <c r="W114" s="216"/>
      <c r="X114" s="55"/>
      <c r="Y114" s="55"/>
      <c r="Z114" s="55"/>
      <c r="AA114" s="55"/>
      <c r="AB114" s="55"/>
      <c r="AC114" s="55"/>
    </row>
    <row r="115" spans="1:32" x14ac:dyDescent="0.2">
      <c r="A115" s="217"/>
      <c r="B115" s="218"/>
      <c r="C115" s="218"/>
      <c r="D115" s="219"/>
      <c r="E115" s="220"/>
      <c r="F115" s="221"/>
      <c r="G115" s="222"/>
      <c r="H115" s="223"/>
      <c r="I115" s="224" t="s">
        <v>149</v>
      </c>
      <c r="J115" s="225"/>
      <c r="K115" s="223"/>
      <c r="L115" s="224" t="s">
        <v>149</v>
      </c>
      <c r="M115" s="225"/>
      <c r="N115" s="226"/>
      <c r="O115" s="227"/>
      <c r="P115" s="227"/>
      <c r="Q115" s="227"/>
      <c r="R115" s="227"/>
      <c r="S115" s="226"/>
      <c r="T115" s="227"/>
      <c r="U115" s="227"/>
      <c r="V115" s="227"/>
      <c r="W115" s="228"/>
      <c r="X115" s="229" t="str">
        <f>IF(A115="","00000000000000000",A115)&amp;IF(E115="","000000",E115)&amp;IF(F115="","000",F115)</f>
        <v>00000000000000000000000000</v>
      </c>
      <c r="Y115" s="230"/>
      <c r="Z115" s="230"/>
      <c r="AA115" s="230"/>
      <c r="AB115" s="209"/>
      <c r="AD115" s="140"/>
      <c r="AE115" s="140"/>
      <c r="AF115" s="74"/>
    </row>
    <row r="116" spans="1:32" hidden="1" x14ac:dyDescent="0.2">
      <c r="A116" s="231"/>
      <c r="B116" s="232"/>
      <c r="C116" s="232"/>
      <c r="D116" s="233"/>
      <c r="E116" s="234"/>
      <c r="F116" s="235"/>
      <c r="G116" s="236"/>
      <c r="H116" s="237"/>
      <c r="I116" s="238"/>
      <c r="J116" s="239"/>
      <c r="K116" s="237"/>
      <c r="L116" s="238"/>
      <c r="M116" s="239"/>
      <c r="N116" s="240"/>
      <c r="O116" s="241"/>
      <c r="P116" s="241"/>
      <c r="Q116" s="241"/>
      <c r="R116" s="241"/>
      <c r="S116" s="242"/>
      <c r="T116" s="241"/>
      <c r="U116" s="241"/>
      <c r="V116" s="241"/>
      <c r="W116" s="243"/>
      <c r="X116" s="244"/>
      <c r="Y116" s="245"/>
      <c r="Z116" s="245"/>
      <c r="AA116" s="245"/>
      <c r="AB116" s="209"/>
      <c r="AD116" s="140"/>
      <c r="AE116" s="140"/>
      <c r="AF116" s="74"/>
    </row>
    <row r="117" spans="1:32" x14ac:dyDescent="0.2">
      <c r="A117" s="246" t="s">
        <v>105</v>
      </c>
      <c r="B117" s="247"/>
      <c r="C117" s="247"/>
      <c r="D117" s="247"/>
      <c r="E117" s="247"/>
      <c r="F117" s="247"/>
      <c r="G117" s="97"/>
      <c r="H117" s="98"/>
      <c r="I117" s="98"/>
      <c r="J117" s="98"/>
      <c r="K117" s="98"/>
      <c r="L117" s="98"/>
      <c r="M117" s="98"/>
      <c r="N117" s="97"/>
      <c r="O117" s="248"/>
      <c r="P117" s="248"/>
      <c r="Q117" s="248"/>
      <c r="R117" s="248"/>
      <c r="S117" s="97"/>
      <c r="T117" s="248"/>
      <c r="U117" s="248"/>
      <c r="V117" s="248"/>
      <c r="W117" s="249"/>
      <c r="X117" s="20"/>
      <c r="Y117" s="20"/>
      <c r="Z117" s="20"/>
      <c r="AA117" s="20"/>
      <c r="AB117" s="20"/>
      <c r="AC117" s="55"/>
    </row>
    <row r="118" spans="1:32" x14ac:dyDescent="0.2">
      <c r="A118" s="217"/>
      <c r="B118" s="218"/>
      <c r="C118" s="218"/>
      <c r="D118" s="219"/>
      <c r="E118" s="220"/>
      <c r="F118" s="221"/>
      <c r="G118" s="222"/>
      <c r="H118" s="223"/>
      <c r="I118" s="224" t="s">
        <v>149</v>
      </c>
      <c r="J118" s="225"/>
      <c r="K118" s="223"/>
      <c r="L118" s="224" t="s">
        <v>149</v>
      </c>
      <c r="M118" s="225"/>
      <c r="N118" s="226"/>
      <c r="O118" s="227"/>
      <c r="P118" s="227"/>
      <c r="Q118" s="227"/>
      <c r="R118" s="227"/>
      <c r="S118" s="226"/>
      <c r="T118" s="227"/>
      <c r="U118" s="227"/>
      <c r="V118" s="227"/>
      <c r="W118" s="228"/>
      <c r="X118" s="229" t="str">
        <f>IF(A118="","00000000000000000",A118)&amp;IF(E118="","000000",E118)&amp;IF(F118="","000",F118)</f>
        <v>00000000000000000000000000</v>
      </c>
      <c r="Y118" s="230"/>
      <c r="Z118" s="230"/>
      <c r="AA118" s="230"/>
      <c r="AB118" s="209"/>
      <c r="AD118" s="140"/>
      <c r="AE118" s="140"/>
      <c r="AF118" s="74"/>
    </row>
    <row r="119" spans="1:32" hidden="1" x14ac:dyDescent="0.2">
      <c r="A119" s="231"/>
      <c r="B119" s="232"/>
      <c r="C119" s="232"/>
      <c r="D119" s="233"/>
      <c r="E119" s="234"/>
      <c r="F119" s="235"/>
      <c r="G119" s="236"/>
      <c r="H119" s="237"/>
      <c r="I119" s="238"/>
      <c r="J119" s="239"/>
      <c r="K119" s="237"/>
      <c r="L119" s="250"/>
      <c r="M119" s="239"/>
      <c r="N119" s="240"/>
      <c r="O119" s="241"/>
      <c r="P119" s="241"/>
      <c r="Q119" s="241"/>
      <c r="R119" s="241"/>
      <c r="S119" s="242"/>
      <c r="T119" s="241"/>
      <c r="U119" s="241"/>
      <c r="V119" s="241"/>
      <c r="W119" s="243"/>
      <c r="X119" s="244"/>
      <c r="Y119" s="245"/>
      <c r="Z119" s="245"/>
      <c r="AA119" s="245"/>
      <c r="AB119" s="209"/>
      <c r="AD119" s="140"/>
      <c r="AE119" s="140"/>
      <c r="AF119" s="74"/>
    </row>
    <row r="120" spans="1:32" x14ac:dyDescent="0.2">
      <c r="A120" s="246" t="s">
        <v>129</v>
      </c>
      <c r="B120" s="247"/>
      <c r="C120" s="247"/>
      <c r="D120" s="247"/>
      <c r="E120" s="247"/>
      <c r="F120" s="247"/>
      <c r="G120" s="97"/>
      <c r="H120" s="98"/>
      <c r="I120" s="98"/>
      <c r="J120" s="98"/>
      <c r="K120" s="98"/>
      <c r="L120" s="98"/>
      <c r="M120" s="98"/>
      <c r="N120" s="97"/>
      <c r="O120" s="248"/>
      <c r="P120" s="248"/>
      <c r="Q120" s="248"/>
      <c r="R120" s="248"/>
      <c r="S120" s="97"/>
      <c r="T120" s="248"/>
      <c r="U120" s="248"/>
      <c r="V120" s="248"/>
      <c r="W120" s="249"/>
      <c r="X120" s="20"/>
      <c r="Y120" s="20"/>
      <c r="Z120" s="20"/>
      <c r="AA120" s="20"/>
      <c r="AB120" s="20"/>
      <c r="AC120" s="55"/>
    </row>
    <row r="121" spans="1:32" x14ac:dyDescent="0.2">
      <c r="A121" s="217"/>
      <c r="B121" s="218"/>
      <c r="C121" s="218"/>
      <c r="D121" s="219"/>
      <c r="E121" s="220"/>
      <c r="F121" s="221"/>
      <c r="G121" s="222"/>
      <c r="H121" s="223"/>
      <c r="I121" s="224" t="s">
        <v>149</v>
      </c>
      <c r="J121" s="225"/>
      <c r="K121" s="223"/>
      <c r="L121" s="224" t="s">
        <v>149</v>
      </c>
      <c r="M121" s="225"/>
      <c r="N121" s="226"/>
      <c r="O121" s="227"/>
      <c r="P121" s="227"/>
      <c r="Q121" s="227"/>
      <c r="R121" s="227"/>
      <c r="S121" s="226"/>
      <c r="T121" s="227"/>
      <c r="U121" s="227"/>
      <c r="V121" s="227"/>
      <c r="W121" s="228"/>
      <c r="X121" s="229" t="str">
        <f>IF(A121="","00000000000000000",A121)&amp;IF(E121="","000000",E121)&amp;IF(F121="","000",F121)</f>
        <v>00000000000000000000000000</v>
      </c>
      <c r="Y121" s="230"/>
      <c r="Z121" s="230"/>
      <c r="AA121" s="230"/>
      <c r="AB121" s="209"/>
      <c r="AD121" s="140"/>
      <c r="AE121" s="140"/>
      <c r="AF121" s="74"/>
    </row>
    <row r="122" spans="1:32" hidden="1" x14ac:dyDescent="0.2">
      <c r="A122" s="251"/>
      <c r="B122" s="252"/>
      <c r="C122" s="252"/>
      <c r="D122" s="253"/>
      <c r="E122" s="254"/>
      <c r="F122" s="255"/>
      <c r="G122" s="256"/>
      <c r="H122" s="257"/>
      <c r="I122" s="258"/>
      <c r="J122" s="259"/>
      <c r="K122" s="257"/>
      <c r="L122" s="258"/>
      <c r="M122" s="259"/>
      <c r="N122" s="260"/>
      <c r="O122" s="261"/>
      <c r="P122" s="261"/>
      <c r="Q122" s="261"/>
      <c r="R122" s="261"/>
      <c r="S122" s="262"/>
      <c r="T122" s="263"/>
      <c r="U122" s="264"/>
      <c r="V122" s="264"/>
      <c r="W122" s="265"/>
      <c r="X122" s="245"/>
      <c r="Y122" s="245"/>
      <c r="Z122" s="245"/>
      <c r="AA122" s="245"/>
      <c r="AB122" s="209"/>
      <c r="AD122" s="140"/>
      <c r="AE122" s="140"/>
      <c r="AF122" s="74"/>
    </row>
    <row r="123" spans="1:32" x14ac:dyDescent="0.2">
      <c r="A123" s="266"/>
      <c r="B123" s="266"/>
      <c r="C123" s="266"/>
      <c r="D123" s="266"/>
      <c r="E123" s="267"/>
      <c r="T123" s="209"/>
      <c r="U123" s="209"/>
      <c r="V123" s="209"/>
      <c r="W123" s="209"/>
      <c r="X123" s="209"/>
    </row>
  </sheetData>
  <mergeCells count="369">
    <mergeCell ref="A123:D123"/>
    <mergeCell ref="A121:D121"/>
    <mergeCell ref="O121:R121"/>
    <mergeCell ref="T121:W121"/>
    <mergeCell ref="A122:D122"/>
    <mergeCell ref="O122:R122"/>
    <mergeCell ref="T122:W122"/>
    <mergeCell ref="A119:D119"/>
    <mergeCell ref="O119:R119"/>
    <mergeCell ref="T119:W119"/>
    <mergeCell ref="A120:F120"/>
    <mergeCell ref="H120:J120"/>
    <mergeCell ref="K120:M120"/>
    <mergeCell ref="O120:R120"/>
    <mergeCell ref="T120:W120"/>
    <mergeCell ref="A117:F117"/>
    <mergeCell ref="H117:J117"/>
    <mergeCell ref="K117:M117"/>
    <mergeCell ref="O117:R117"/>
    <mergeCell ref="T117:W117"/>
    <mergeCell ref="A118:D118"/>
    <mergeCell ref="O118:R118"/>
    <mergeCell ref="T118:W118"/>
    <mergeCell ref="A115:D115"/>
    <mergeCell ref="O115:R115"/>
    <mergeCell ref="T115:W115"/>
    <mergeCell ref="A116:D116"/>
    <mergeCell ref="O116:R116"/>
    <mergeCell ref="T116:W116"/>
    <mergeCell ref="A113:F113"/>
    <mergeCell ref="H113:J113"/>
    <mergeCell ref="K113:M113"/>
    <mergeCell ref="O113:R113"/>
    <mergeCell ref="T113:W113"/>
    <mergeCell ref="A114:F114"/>
    <mergeCell ref="H114:J114"/>
    <mergeCell ref="K114:M114"/>
    <mergeCell ref="O114:R114"/>
    <mergeCell ref="T114:W114"/>
    <mergeCell ref="A109:W109"/>
    <mergeCell ref="A111:F112"/>
    <mergeCell ref="G111:G112"/>
    <mergeCell ref="H111:M111"/>
    <mergeCell ref="N111:R111"/>
    <mergeCell ref="S111:W111"/>
    <mergeCell ref="H112:J112"/>
    <mergeCell ref="K112:M112"/>
    <mergeCell ref="O112:R112"/>
    <mergeCell ref="T112:W112"/>
    <mergeCell ref="A106:D106"/>
    <mergeCell ref="H106:J106"/>
    <mergeCell ref="K106:M106"/>
    <mergeCell ref="A107:D107"/>
    <mergeCell ref="E107:F107"/>
    <mergeCell ref="H107:J107"/>
    <mergeCell ref="K107:M107"/>
    <mergeCell ref="A104:D104"/>
    <mergeCell ref="E104:F104"/>
    <mergeCell ref="H104:J104"/>
    <mergeCell ref="K104:M104"/>
    <mergeCell ref="A105:D105"/>
    <mergeCell ref="E105:F105"/>
    <mergeCell ref="H105:J105"/>
    <mergeCell ref="K105:M105"/>
    <mergeCell ref="A102:D102"/>
    <mergeCell ref="E102:F102"/>
    <mergeCell ref="H102:J102"/>
    <mergeCell ref="K102:M102"/>
    <mergeCell ref="A103:D103"/>
    <mergeCell ref="H103:J103"/>
    <mergeCell ref="K103:M103"/>
    <mergeCell ref="A100:D100"/>
    <mergeCell ref="H100:J100"/>
    <mergeCell ref="K100:M100"/>
    <mergeCell ref="A101:F101"/>
    <mergeCell ref="H101:J101"/>
    <mergeCell ref="K101:M101"/>
    <mergeCell ref="A98:F98"/>
    <mergeCell ref="H98:J98"/>
    <mergeCell ref="K98:M98"/>
    <mergeCell ref="A99:D99"/>
    <mergeCell ref="E99:F99"/>
    <mergeCell ref="H99:J99"/>
    <mergeCell ref="K99:M99"/>
    <mergeCell ref="A96:D96"/>
    <mergeCell ref="H96:J96"/>
    <mergeCell ref="K96:M96"/>
    <mergeCell ref="A97:D97"/>
    <mergeCell ref="H97:J97"/>
    <mergeCell ref="K97:M97"/>
    <mergeCell ref="A94:D94"/>
    <mergeCell ref="H94:J94"/>
    <mergeCell ref="K94:M94"/>
    <mergeCell ref="A95:F95"/>
    <mergeCell ref="H95:J95"/>
    <mergeCell ref="K95:M95"/>
    <mergeCell ref="A92:D92"/>
    <mergeCell ref="H92:J92"/>
    <mergeCell ref="K92:M92"/>
    <mergeCell ref="A93:D93"/>
    <mergeCell ref="E93:F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H88:J88"/>
    <mergeCell ref="K88:M88"/>
    <mergeCell ref="A89:D89"/>
    <mergeCell ref="E89:F89"/>
    <mergeCell ref="H89:J89"/>
    <mergeCell ref="K89:M89"/>
    <mergeCell ref="A86:D86"/>
    <mergeCell ref="H86:J86"/>
    <mergeCell ref="K86:M86"/>
    <mergeCell ref="A87:D87"/>
    <mergeCell ref="E87:F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H82:J82"/>
    <mergeCell ref="K82:M82"/>
    <mergeCell ref="A83:D83"/>
    <mergeCell ref="H83:J83"/>
    <mergeCell ref="K83:M83"/>
    <mergeCell ref="A80:D80"/>
    <mergeCell ref="H80:J80"/>
    <mergeCell ref="K80:M80"/>
    <mergeCell ref="A81:D81"/>
    <mergeCell ref="H81:J81"/>
    <mergeCell ref="K81:M81"/>
    <mergeCell ref="A78:D78"/>
    <mergeCell ref="H78:J78"/>
    <mergeCell ref="K78:M78"/>
    <mergeCell ref="A79:D79"/>
    <mergeCell ref="H79:J79"/>
    <mergeCell ref="K79:M79"/>
    <mergeCell ref="A76:D76"/>
    <mergeCell ref="H76:J76"/>
    <mergeCell ref="K76:M76"/>
    <mergeCell ref="A77:D77"/>
    <mergeCell ref="E77:F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E71:F71"/>
    <mergeCell ref="H71:J71"/>
    <mergeCell ref="K71:M71"/>
    <mergeCell ref="A68:D68"/>
    <mergeCell ref="H68:J68"/>
    <mergeCell ref="K68:M68"/>
    <mergeCell ref="A69:F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E51:F51"/>
    <mergeCell ref="H51:J51"/>
    <mergeCell ref="K51:M51"/>
    <mergeCell ref="A48:D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0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39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150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151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1159845.03</v>
      </c>
      <c r="N17" s="274">
        <v>0</v>
      </c>
      <c r="O17" s="274">
        <v>105221.48</v>
      </c>
      <c r="P17" s="274">
        <v>0</v>
      </c>
      <c r="Q17" s="275">
        <v>1054623.55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152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151</v>
      </c>
      <c r="F18" s="272">
        <v>5568132.2999999998</v>
      </c>
      <c r="G18" s="273">
        <v>0</v>
      </c>
      <c r="H18" s="273"/>
      <c r="I18" s="273"/>
      <c r="J18" s="273">
        <v>0</v>
      </c>
      <c r="K18" s="273"/>
      <c r="L18" s="273"/>
      <c r="M18" s="274">
        <v>1034476.67</v>
      </c>
      <c r="N18" s="274">
        <v>0</v>
      </c>
      <c r="O18" s="274">
        <v>779640</v>
      </c>
      <c r="P18" s="274">
        <v>0</v>
      </c>
      <c r="Q18" s="275">
        <v>5822968.9699999997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153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x14ac:dyDescent="0.2">
      <c r="A19" s="278" t="s">
        <v>60</v>
      </c>
      <c r="B19" s="279"/>
      <c r="C19" s="279"/>
      <c r="D19" s="280"/>
      <c r="E19" s="271" t="s">
        <v>151</v>
      </c>
      <c r="F19" s="272">
        <v>2847401.79</v>
      </c>
      <c r="G19" s="273">
        <v>0</v>
      </c>
      <c r="H19" s="273"/>
      <c r="I19" s="273"/>
      <c r="J19" s="273">
        <v>0</v>
      </c>
      <c r="K19" s="273"/>
      <c r="L19" s="273"/>
      <c r="M19" s="274">
        <v>97959.74</v>
      </c>
      <c r="N19" s="274">
        <v>0</v>
      </c>
      <c r="O19" s="274">
        <v>391732.7</v>
      </c>
      <c r="P19" s="274">
        <v>0</v>
      </c>
      <c r="Q19" s="275">
        <v>2553628.83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154</v>
      </c>
      <c r="X19" s="22"/>
      <c r="Y19" s="22"/>
      <c r="Z19" s="22"/>
      <c r="AA19" s="22"/>
      <c r="AB19" s="71"/>
      <c r="AC19" s="72"/>
      <c r="AD19" s="73"/>
      <c r="AE19" s="74"/>
    </row>
    <row r="20" spans="1:31" ht="12.75" customHeight="1" thickBot="1" x14ac:dyDescent="0.25">
      <c r="A20" s="278" t="s">
        <v>61</v>
      </c>
      <c r="B20" s="279"/>
      <c r="C20" s="279"/>
      <c r="D20" s="280"/>
      <c r="E20" s="271" t="s">
        <v>151</v>
      </c>
      <c r="F20" s="272">
        <v>1046629.2</v>
      </c>
      <c r="G20" s="273">
        <v>0</v>
      </c>
      <c r="H20" s="273"/>
      <c r="I20" s="273"/>
      <c r="J20" s="273">
        <v>0</v>
      </c>
      <c r="K20" s="273"/>
      <c r="L20" s="273"/>
      <c r="M20" s="274">
        <v>0</v>
      </c>
      <c r="N20" s="274">
        <v>0</v>
      </c>
      <c r="O20" s="274">
        <v>135800.04</v>
      </c>
      <c r="P20" s="274">
        <v>0</v>
      </c>
      <c r="Q20" s="275">
        <v>910829.16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155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62</v>
      </c>
      <c r="B21" s="282"/>
      <c r="C21" s="282"/>
      <c r="D21" s="282"/>
      <c r="E21" s="283" t="s">
        <v>151</v>
      </c>
      <c r="F21" s="284">
        <v>9462163.2899999991</v>
      </c>
      <c r="G21" s="285">
        <v>0</v>
      </c>
      <c r="H21" s="286"/>
      <c r="I21" s="287"/>
      <c r="J21" s="285">
        <v>0</v>
      </c>
      <c r="K21" s="286"/>
      <c r="L21" s="287"/>
      <c r="M21" s="288">
        <v>2292281.44</v>
      </c>
      <c r="N21" s="288">
        <v>0</v>
      </c>
      <c r="O21" s="288">
        <v>1412394.22</v>
      </c>
      <c r="P21" s="288">
        <v>0</v>
      </c>
      <c r="Q21" s="288">
        <v>10342050.51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151</v>
      </c>
      <c r="X21" s="291"/>
      <c r="Y21" s="291"/>
      <c r="Z21" s="291"/>
      <c r="AA21" s="291"/>
      <c r="AB21" s="71"/>
      <c r="AC21" s="72"/>
      <c r="AD21" s="73"/>
      <c r="AE21" s="74"/>
    </row>
    <row r="22" spans="1:31" ht="13.5" customHeight="1" thickTop="1" thickBot="1" x14ac:dyDescent="0.25">
      <c r="A22" s="278" t="s">
        <v>64</v>
      </c>
      <c r="B22" s="279"/>
      <c r="C22" s="279"/>
      <c r="D22" s="280"/>
      <c r="E22" s="271" t="s">
        <v>156</v>
      </c>
      <c r="F22" s="272">
        <v>0</v>
      </c>
      <c r="G22" s="273">
        <v>0</v>
      </c>
      <c r="H22" s="273"/>
      <c r="I22" s="273"/>
      <c r="J22" s="273">
        <v>0</v>
      </c>
      <c r="K22" s="273"/>
      <c r="L22" s="273"/>
      <c r="M22" s="274">
        <v>4463970</v>
      </c>
      <c r="N22" s="274">
        <v>0</v>
      </c>
      <c r="O22" s="274">
        <v>4463970</v>
      </c>
      <c r="P22" s="274">
        <v>0</v>
      </c>
      <c r="Q22" s="275">
        <v>0</v>
      </c>
      <c r="R22" s="274">
        <v>0</v>
      </c>
      <c r="S22" s="276">
        <v>0</v>
      </c>
      <c r="T22" s="274">
        <v>0</v>
      </c>
      <c r="U22" s="274">
        <v>0</v>
      </c>
      <c r="V22" s="277">
        <v>0</v>
      </c>
      <c r="W22" s="22" t="s">
        <v>157</v>
      </c>
      <c r="X22" s="22"/>
      <c r="Y22" s="22"/>
      <c r="Z22" s="22"/>
      <c r="AA22" s="22"/>
      <c r="AB22" s="71"/>
      <c r="AC22" s="72"/>
      <c r="AD22" s="73"/>
      <c r="AE22" s="74"/>
    </row>
    <row r="23" spans="1:31" ht="14.25" thickTop="1" thickBot="1" x14ac:dyDescent="0.25">
      <c r="A23" s="281" t="s">
        <v>62</v>
      </c>
      <c r="B23" s="282"/>
      <c r="C23" s="282"/>
      <c r="D23" s="282"/>
      <c r="E23" s="283" t="s">
        <v>156</v>
      </c>
      <c r="F23" s="284">
        <v>0</v>
      </c>
      <c r="G23" s="285">
        <v>0</v>
      </c>
      <c r="H23" s="286"/>
      <c r="I23" s="287"/>
      <c r="J23" s="285">
        <v>0</v>
      </c>
      <c r="K23" s="286"/>
      <c r="L23" s="287"/>
      <c r="M23" s="288">
        <v>4463970</v>
      </c>
      <c r="N23" s="288">
        <v>0</v>
      </c>
      <c r="O23" s="288">
        <v>4463970</v>
      </c>
      <c r="P23" s="288">
        <v>0</v>
      </c>
      <c r="Q23" s="288">
        <v>0</v>
      </c>
      <c r="R23" s="288">
        <v>0</v>
      </c>
      <c r="S23" s="289">
        <v>0</v>
      </c>
      <c r="T23" s="288">
        <v>0</v>
      </c>
      <c r="U23" s="288">
        <v>0</v>
      </c>
      <c r="V23" s="290">
        <v>0</v>
      </c>
      <c r="W23" s="291" t="s">
        <v>156</v>
      </c>
      <c r="X23" s="291"/>
      <c r="Y23" s="291"/>
      <c r="Z23" s="291"/>
      <c r="AA23" s="291"/>
      <c r="AB23" s="71"/>
      <c r="AC23" s="72"/>
      <c r="AD23" s="73"/>
      <c r="AE23" s="74"/>
    </row>
    <row r="24" spans="1:31" ht="13.5" customHeight="1" thickTop="1" thickBot="1" x14ac:dyDescent="0.25">
      <c r="A24" s="278" t="s">
        <v>64</v>
      </c>
      <c r="B24" s="279"/>
      <c r="C24" s="279"/>
      <c r="D24" s="280"/>
      <c r="E24" s="271" t="s">
        <v>158</v>
      </c>
      <c r="F24" s="272">
        <v>0</v>
      </c>
      <c r="G24" s="273">
        <v>0</v>
      </c>
      <c r="H24" s="273"/>
      <c r="I24" s="273"/>
      <c r="J24" s="273">
        <v>0</v>
      </c>
      <c r="K24" s="273"/>
      <c r="L24" s="273"/>
      <c r="M24" s="274">
        <v>4068253.08</v>
      </c>
      <c r="N24" s="274">
        <v>0</v>
      </c>
      <c r="O24" s="274">
        <v>4068253.08</v>
      </c>
      <c r="P24" s="274">
        <v>0</v>
      </c>
      <c r="Q24" s="275">
        <v>0</v>
      </c>
      <c r="R24" s="274">
        <v>0</v>
      </c>
      <c r="S24" s="276">
        <v>0</v>
      </c>
      <c r="T24" s="274">
        <v>0</v>
      </c>
      <c r="U24" s="274">
        <v>0</v>
      </c>
      <c r="V24" s="277">
        <v>0</v>
      </c>
      <c r="W24" s="22" t="s">
        <v>159</v>
      </c>
      <c r="X24" s="22"/>
      <c r="Y24" s="22"/>
      <c r="Z24" s="22"/>
      <c r="AA24" s="22"/>
      <c r="AB24" s="71"/>
      <c r="AC24" s="72"/>
      <c r="AD24" s="73"/>
      <c r="AE24" s="74"/>
    </row>
    <row r="25" spans="1:31" ht="14.25" thickTop="1" thickBot="1" x14ac:dyDescent="0.25">
      <c r="A25" s="281" t="s">
        <v>62</v>
      </c>
      <c r="B25" s="282"/>
      <c r="C25" s="282"/>
      <c r="D25" s="282"/>
      <c r="E25" s="283" t="s">
        <v>158</v>
      </c>
      <c r="F25" s="284">
        <v>0</v>
      </c>
      <c r="G25" s="285">
        <v>0</v>
      </c>
      <c r="H25" s="286"/>
      <c r="I25" s="287"/>
      <c r="J25" s="285">
        <v>0</v>
      </c>
      <c r="K25" s="286"/>
      <c r="L25" s="287"/>
      <c r="M25" s="288">
        <v>4068253.08</v>
      </c>
      <c r="N25" s="288">
        <v>0</v>
      </c>
      <c r="O25" s="288">
        <v>4068253.08</v>
      </c>
      <c r="P25" s="288">
        <v>0</v>
      </c>
      <c r="Q25" s="288">
        <v>0</v>
      </c>
      <c r="R25" s="288">
        <v>0</v>
      </c>
      <c r="S25" s="289">
        <v>0</v>
      </c>
      <c r="T25" s="288">
        <v>0</v>
      </c>
      <c r="U25" s="288">
        <v>0</v>
      </c>
      <c r="V25" s="290">
        <v>0</v>
      </c>
      <c r="W25" s="291" t="s">
        <v>158</v>
      </c>
      <c r="X25" s="291"/>
      <c r="Y25" s="291"/>
      <c r="Z25" s="291"/>
      <c r="AA25" s="291"/>
      <c r="AB25" s="71"/>
      <c r="AC25" s="72"/>
      <c r="AD25" s="73"/>
      <c r="AE25" s="74"/>
    </row>
    <row r="26" spans="1:31" ht="13.5" customHeight="1" thickTop="1" thickBot="1" x14ac:dyDescent="0.25">
      <c r="A26" s="278" t="s">
        <v>64</v>
      </c>
      <c r="B26" s="279"/>
      <c r="C26" s="279"/>
      <c r="D26" s="280"/>
      <c r="E26" s="271" t="s">
        <v>160</v>
      </c>
      <c r="F26" s="272">
        <v>0</v>
      </c>
      <c r="G26" s="273">
        <v>0</v>
      </c>
      <c r="H26" s="273"/>
      <c r="I26" s="273"/>
      <c r="J26" s="273">
        <v>0</v>
      </c>
      <c r="K26" s="273"/>
      <c r="L26" s="273"/>
      <c r="M26" s="274">
        <v>259582.4</v>
      </c>
      <c r="N26" s="274">
        <v>0</v>
      </c>
      <c r="O26" s="274">
        <v>259582.4</v>
      </c>
      <c r="P26" s="274">
        <v>0</v>
      </c>
      <c r="Q26" s="275">
        <v>0</v>
      </c>
      <c r="R26" s="274">
        <v>0</v>
      </c>
      <c r="S26" s="276">
        <v>0</v>
      </c>
      <c r="T26" s="274">
        <v>0</v>
      </c>
      <c r="U26" s="274">
        <v>0</v>
      </c>
      <c r="V26" s="277">
        <v>0</v>
      </c>
      <c r="W26" s="22" t="s">
        <v>161</v>
      </c>
      <c r="X26" s="22"/>
      <c r="Y26" s="22"/>
      <c r="Z26" s="22"/>
      <c r="AA26" s="22"/>
      <c r="AB26" s="71"/>
      <c r="AC26" s="72"/>
      <c r="AD26" s="73"/>
      <c r="AE26" s="74"/>
    </row>
    <row r="27" spans="1:31" ht="14.25" thickTop="1" thickBot="1" x14ac:dyDescent="0.25">
      <c r="A27" s="281" t="s">
        <v>62</v>
      </c>
      <c r="B27" s="282"/>
      <c r="C27" s="282"/>
      <c r="D27" s="282"/>
      <c r="E27" s="283" t="s">
        <v>160</v>
      </c>
      <c r="F27" s="284">
        <v>0</v>
      </c>
      <c r="G27" s="285">
        <v>0</v>
      </c>
      <c r="H27" s="286"/>
      <c r="I27" s="287"/>
      <c r="J27" s="285">
        <v>0</v>
      </c>
      <c r="K27" s="286"/>
      <c r="L27" s="287"/>
      <c r="M27" s="288">
        <v>259582.4</v>
      </c>
      <c r="N27" s="288">
        <v>0</v>
      </c>
      <c r="O27" s="288">
        <v>259582.4</v>
      </c>
      <c r="P27" s="288">
        <v>0</v>
      </c>
      <c r="Q27" s="288">
        <v>0</v>
      </c>
      <c r="R27" s="288">
        <v>0</v>
      </c>
      <c r="S27" s="289">
        <v>0</v>
      </c>
      <c r="T27" s="288">
        <v>0</v>
      </c>
      <c r="U27" s="288">
        <v>0</v>
      </c>
      <c r="V27" s="290">
        <v>0</v>
      </c>
      <c r="W27" s="291" t="s">
        <v>160</v>
      </c>
      <c r="X27" s="291"/>
      <c r="Y27" s="291"/>
      <c r="Z27" s="291"/>
      <c r="AA27" s="291"/>
      <c r="AB27" s="71"/>
      <c r="AC27" s="72"/>
      <c r="AD27" s="73"/>
      <c r="AE27" s="74"/>
    </row>
    <row r="28" spans="1:31" ht="13.5" customHeight="1" thickTop="1" thickBot="1" x14ac:dyDescent="0.25">
      <c r="A28" s="278" t="s">
        <v>64</v>
      </c>
      <c r="B28" s="279"/>
      <c r="C28" s="279"/>
      <c r="D28" s="280"/>
      <c r="E28" s="271" t="s">
        <v>162</v>
      </c>
      <c r="F28" s="272">
        <v>0</v>
      </c>
      <c r="G28" s="273">
        <v>0</v>
      </c>
      <c r="H28" s="273"/>
      <c r="I28" s="273"/>
      <c r="J28" s="273">
        <v>0</v>
      </c>
      <c r="K28" s="273"/>
      <c r="L28" s="273"/>
      <c r="M28" s="274">
        <v>1913410.4</v>
      </c>
      <c r="N28" s="274">
        <v>0</v>
      </c>
      <c r="O28" s="274">
        <v>1913410.4</v>
      </c>
      <c r="P28" s="274">
        <v>0</v>
      </c>
      <c r="Q28" s="275">
        <v>0</v>
      </c>
      <c r="R28" s="274">
        <v>0</v>
      </c>
      <c r="S28" s="276">
        <v>0</v>
      </c>
      <c r="T28" s="274">
        <v>0</v>
      </c>
      <c r="U28" s="274">
        <v>0</v>
      </c>
      <c r="V28" s="277">
        <v>0</v>
      </c>
      <c r="W28" s="22" t="s">
        <v>163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1" t="s">
        <v>62</v>
      </c>
      <c r="B29" s="282"/>
      <c r="C29" s="282"/>
      <c r="D29" s="282"/>
      <c r="E29" s="283" t="s">
        <v>162</v>
      </c>
      <c r="F29" s="284">
        <v>0</v>
      </c>
      <c r="G29" s="285">
        <v>0</v>
      </c>
      <c r="H29" s="286"/>
      <c r="I29" s="287"/>
      <c r="J29" s="285">
        <v>0</v>
      </c>
      <c r="K29" s="286"/>
      <c r="L29" s="287"/>
      <c r="M29" s="288">
        <v>1913410.4</v>
      </c>
      <c r="N29" s="288">
        <v>0</v>
      </c>
      <c r="O29" s="288">
        <v>1913410.4</v>
      </c>
      <c r="P29" s="288">
        <v>0</v>
      </c>
      <c r="Q29" s="288">
        <v>0</v>
      </c>
      <c r="R29" s="288">
        <v>0</v>
      </c>
      <c r="S29" s="289">
        <v>0</v>
      </c>
      <c r="T29" s="288">
        <v>0</v>
      </c>
      <c r="U29" s="288">
        <v>0</v>
      </c>
      <c r="V29" s="290">
        <v>0</v>
      </c>
      <c r="W29" s="291" t="s">
        <v>162</v>
      </c>
      <c r="X29" s="291"/>
      <c r="Y29" s="291"/>
      <c r="Z29" s="291"/>
      <c r="AA29" s="291"/>
      <c r="AB29" s="71"/>
      <c r="AC29" s="72"/>
      <c r="AD29" s="73"/>
      <c r="AE29" s="74"/>
    </row>
    <row r="30" spans="1:31" ht="13.5" customHeight="1" thickTop="1" thickBot="1" x14ac:dyDescent="0.25">
      <c r="A30" s="278" t="s">
        <v>64</v>
      </c>
      <c r="B30" s="279"/>
      <c r="C30" s="279"/>
      <c r="D30" s="280"/>
      <c r="E30" s="271" t="s">
        <v>164</v>
      </c>
      <c r="F30" s="272">
        <v>0</v>
      </c>
      <c r="G30" s="273">
        <v>0</v>
      </c>
      <c r="H30" s="273"/>
      <c r="I30" s="273"/>
      <c r="J30" s="273">
        <v>0</v>
      </c>
      <c r="K30" s="273"/>
      <c r="L30" s="273"/>
      <c r="M30" s="274">
        <v>17976022.399999999</v>
      </c>
      <c r="N30" s="274">
        <v>0</v>
      </c>
      <c r="O30" s="274">
        <v>17976022.399999999</v>
      </c>
      <c r="P30" s="274">
        <v>0</v>
      </c>
      <c r="Q30" s="275">
        <v>0</v>
      </c>
      <c r="R30" s="274">
        <v>0</v>
      </c>
      <c r="S30" s="276">
        <v>0</v>
      </c>
      <c r="T30" s="274">
        <v>0</v>
      </c>
      <c r="U30" s="274">
        <v>0</v>
      </c>
      <c r="V30" s="277">
        <v>0</v>
      </c>
      <c r="W30" s="22" t="s">
        <v>165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1" t="s">
        <v>62</v>
      </c>
      <c r="B31" s="282"/>
      <c r="C31" s="282"/>
      <c r="D31" s="282"/>
      <c r="E31" s="283" t="s">
        <v>164</v>
      </c>
      <c r="F31" s="284">
        <v>0</v>
      </c>
      <c r="G31" s="285">
        <v>0</v>
      </c>
      <c r="H31" s="286"/>
      <c r="I31" s="287"/>
      <c r="J31" s="285">
        <v>0</v>
      </c>
      <c r="K31" s="286"/>
      <c r="L31" s="287"/>
      <c r="M31" s="288">
        <v>17976022.399999999</v>
      </c>
      <c r="N31" s="288">
        <v>0</v>
      </c>
      <c r="O31" s="288">
        <v>17976022.399999999</v>
      </c>
      <c r="P31" s="288">
        <v>0</v>
      </c>
      <c r="Q31" s="288">
        <v>0</v>
      </c>
      <c r="R31" s="288">
        <v>0</v>
      </c>
      <c r="S31" s="289">
        <v>0</v>
      </c>
      <c r="T31" s="288">
        <v>0</v>
      </c>
      <c r="U31" s="288">
        <v>0</v>
      </c>
      <c r="V31" s="290">
        <v>0</v>
      </c>
      <c r="W31" s="291" t="s">
        <v>164</v>
      </c>
      <c r="X31" s="291"/>
      <c r="Y31" s="291"/>
      <c r="Z31" s="291"/>
      <c r="AA31" s="291"/>
      <c r="AB31" s="71"/>
      <c r="AC31" s="72"/>
      <c r="AD31" s="73"/>
      <c r="AE31" s="74"/>
    </row>
    <row r="32" spans="1:31" ht="13.5" customHeight="1" thickTop="1" thickBot="1" x14ac:dyDescent="0.25">
      <c r="A32" s="278" t="s">
        <v>64</v>
      </c>
      <c r="B32" s="279"/>
      <c r="C32" s="279"/>
      <c r="D32" s="280"/>
      <c r="E32" s="271" t="s">
        <v>166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140492.79999999999</v>
      </c>
      <c r="N32" s="274">
        <v>0</v>
      </c>
      <c r="O32" s="274">
        <v>140492.79999999999</v>
      </c>
      <c r="P32" s="274">
        <v>0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167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1" t="s">
        <v>62</v>
      </c>
      <c r="B33" s="282"/>
      <c r="C33" s="282"/>
      <c r="D33" s="282"/>
      <c r="E33" s="283" t="s">
        <v>166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140492.79999999999</v>
      </c>
      <c r="N33" s="288">
        <v>0</v>
      </c>
      <c r="O33" s="288">
        <v>140492.79999999999</v>
      </c>
      <c r="P33" s="288">
        <v>0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166</v>
      </c>
      <c r="X33" s="291"/>
      <c r="Y33" s="291"/>
      <c r="Z33" s="291"/>
      <c r="AA33" s="291"/>
      <c r="AB33" s="71"/>
      <c r="AC33" s="72"/>
      <c r="AD33" s="73"/>
      <c r="AE33" s="74"/>
    </row>
    <row r="34" spans="1:31" ht="13.5" customHeight="1" thickTop="1" x14ac:dyDescent="0.2">
      <c r="A34" s="278" t="s">
        <v>71</v>
      </c>
      <c r="B34" s="279"/>
      <c r="C34" s="279"/>
      <c r="D34" s="280"/>
      <c r="E34" s="271" t="s">
        <v>168</v>
      </c>
      <c r="F34" s="272">
        <v>0</v>
      </c>
      <c r="G34" s="273">
        <v>0</v>
      </c>
      <c r="H34" s="273"/>
      <c r="I34" s="273"/>
      <c r="J34" s="273">
        <v>0</v>
      </c>
      <c r="K34" s="273"/>
      <c r="L34" s="273"/>
      <c r="M34" s="274">
        <v>293701591.56999999</v>
      </c>
      <c r="N34" s="274">
        <v>0</v>
      </c>
      <c r="O34" s="274">
        <v>293701591.56999999</v>
      </c>
      <c r="P34" s="274">
        <v>0</v>
      </c>
      <c r="Q34" s="275">
        <v>0</v>
      </c>
      <c r="R34" s="274">
        <v>0</v>
      </c>
      <c r="S34" s="276">
        <v>0</v>
      </c>
      <c r="T34" s="274">
        <v>0</v>
      </c>
      <c r="U34" s="274">
        <v>0</v>
      </c>
      <c r="V34" s="277">
        <v>0</v>
      </c>
      <c r="W34" s="22" t="s">
        <v>169</v>
      </c>
      <c r="X34" s="22"/>
      <c r="Y34" s="22"/>
      <c r="Z34" s="22"/>
      <c r="AA34" s="22"/>
      <c r="AB34" s="71"/>
      <c r="AC34" s="72"/>
      <c r="AD34" s="73"/>
      <c r="AE34" s="74"/>
    </row>
    <row r="35" spans="1:31" ht="12.75" customHeight="1" x14ac:dyDescent="0.2">
      <c r="A35" s="278" t="s">
        <v>73</v>
      </c>
      <c r="B35" s="279"/>
      <c r="C35" s="279"/>
      <c r="D35" s="280"/>
      <c r="E35" s="271" t="s">
        <v>168</v>
      </c>
      <c r="F35" s="272">
        <v>0</v>
      </c>
      <c r="G35" s="273">
        <v>0</v>
      </c>
      <c r="H35" s="273"/>
      <c r="I35" s="273"/>
      <c r="J35" s="273">
        <v>0</v>
      </c>
      <c r="K35" s="273"/>
      <c r="L35" s="273"/>
      <c r="M35" s="274">
        <v>29931871.640000001</v>
      </c>
      <c r="N35" s="274">
        <v>0</v>
      </c>
      <c r="O35" s="274">
        <v>29931871.640000001</v>
      </c>
      <c r="P35" s="274">
        <v>0</v>
      </c>
      <c r="Q35" s="275">
        <v>0</v>
      </c>
      <c r="R35" s="274">
        <v>0</v>
      </c>
      <c r="S35" s="276">
        <v>0</v>
      </c>
      <c r="T35" s="274">
        <v>0</v>
      </c>
      <c r="U35" s="274">
        <v>0</v>
      </c>
      <c r="V35" s="277">
        <v>0</v>
      </c>
      <c r="W35" s="22" t="s">
        <v>170</v>
      </c>
      <c r="X35" s="22"/>
      <c r="Y35" s="22"/>
      <c r="Z35" s="22"/>
      <c r="AA35" s="22"/>
      <c r="AB35" s="71"/>
      <c r="AC35" s="72"/>
      <c r="AD35" s="73"/>
      <c r="AE35" s="74"/>
    </row>
    <row r="36" spans="1:31" ht="12.75" customHeight="1" x14ac:dyDescent="0.2">
      <c r="A36" s="278" t="s">
        <v>74</v>
      </c>
      <c r="B36" s="279"/>
      <c r="C36" s="279"/>
      <c r="D36" s="280"/>
      <c r="E36" s="271" t="s">
        <v>168</v>
      </c>
      <c r="F36" s="272">
        <v>0</v>
      </c>
      <c r="G36" s="273">
        <v>0</v>
      </c>
      <c r="H36" s="273"/>
      <c r="I36" s="273"/>
      <c r="J36" s="273">
        <v>0</v>
      </c>
      <c r="K36" s="273"/>
      <c r="L36" s="273"/>
      <c r="M36" s="274">
        <v>60181662.659999996</v>
      </c>
      <c r="N36" s="274">
        <v>0</v>
      </c>
      <c r="O36" s="274">
        <v>60181662.659999996</v>
      </c>
      <c r="P36" s="274">
        <v>0</v>
      </c>
      <c r="Q36" s="275">
        <v>0</v>
      </c>
      <c r="R36" s="274">
        <v>0</v>
      </c>
      <c r="S36" s="276">
        <v>0</v>
      </c>
      <c r="T36" s="274">
        <v>0</v>
      </c>
      <c r="U36" s="274">
        <v>0</v>
      </c>
      <c r="V36" s="277">
        <v>0</v>
      </c>
      <c r="W36" s="22" t="s">
        <v>171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x14ac:dyDescent="0.2">
      <c r="A37" s="278" t="s">
        <v>64</v>
      </c>
      <c r="B37" s="279"/>
      <c r="C37" s="279"/>
      <c r="D37" s="280"/>
      <c r="E37" s="271" t="s">
        <v>168</v>
      </c>
      <c r="F37" s="272">
        <v>0</v>
      </c>
      <c r="G37" s="273">
        <v>0</v>
      </c>
      <c r="H37" s="273"/>
      <c r="I37" s="273"/>
      <c r="J37" s="273">
        <v>0</v>
      </c>
      <c r="K37" s="273"/>
      <c r="L37" s="273"/>
      <c r="M37" s="274">
        <v>33444319.440000001</v>
      </c>
      <c r="N37" s="274">
        <v>0</v>
      </c>
      <c r="O37" s="274">
        <v>33444319.440000001</v>
      </c>
      <c r="P37" s="274">
        <v>0</v>
      </c>
      <c r="Q37" s="275">
        <v>0</v>
      </c>
      <c r="R37" s="274">
        <v>0</v>
      </c>
      <c r="S37" s="276">
        <v>0</v>
      </c>
      <c r="T37" s="274">
        <v>0</v>
      </c>
      <c r="U37" s="274">
        <v>0</v>
      </c>
      <c r="V37" s="277">
        <v>0</v>
      </c>
      <c r="W37" s="22" t="s">
        <v>172</v>
      </c>
      <c r="X37" s="22"/>
      <c r="Y37" s="22"/>
      <c r="Z37" s="22"/>
      <c r="AA37" s="22"/>
      <c r="AB37" s="71"/>
      <c r="AC37" s="72"/>
      <c r="AD37" s="73"/>
      <c r="AE37" s="74"/>
    </row>
    <row r="38" spans="1:31" ht="12.75" customHeight="1" thickBot="1" x14ac:dyDescent="0.25">
      <c r="A38" s="278" t="s">
        <v>75</v>
      </c>
      <c r="B38" s="279"/>
      <c r="C38" s="279"/>
      <c r="D38" s="280"/>
      <c r="E38" s="271" t="s">
        <v>168</v>
      </c>
      <c r="F38" s="272">
        <v>0</v>
      </c>
      <c r="G38" s="273">
        <v>0</v>
      </c>
      <c r="H38" s="273"/>
      <c r="I38" s="273"/>
      <c r="J38" s="273">
        <v>0</v>
      </c>
      <c r="K38" s="273"/>
      <c r="L38" s="273"/>
      <c r="M38" s="274">
        <v>3170727.69</v>
      </c>
      <c r="N38" s="274">
        <v>0</v>
      </c>
      <c r="O38" s="274">
        <v>3170727.69</v>
      </c>
      <c r="P38" s="274">
        <v>0</v>
      </c>
      <c r="Q38" s="275">
        <v>0</v>
      </c>
      <c r="R38" s="274">
        <v>0</v>
      </c>
      <c r="S38" s="276">
        <v>0</v>
      </c>
      <c r="T38" s="274">
        <v>0</v>
      </c>
      <c r="U38" s="274">
        <v>0</v>
      </c>
      <c r="V38" s="277">
        <v>0</v>
      </c>
      <c r="W38" s="22" t="s">
        <v>173</v>
      </c>
      <c r="X38" s="22"/>
      <c r="Y38" s="22"/>
      <c r="Z38" s="22"/>
      <c r="AA38" s="22"/>
      <c r="AB38" s="71"/>
      <c r="AC38" s="72"/>
      <c r="AD38" s="73"/>
      <c r="AE38" s="74"/>
    </row>
    <row r="39" spans="1:31" ht="14.25" thickTop="1" thickBot="1" x14ac:dyDescent="0.25">
      <c r="A39" s="281" t="s">
        <v>62</v>
      </c>
      <c r="B39" s="282"/>
      <c r="C39" s="282"/>
      <c r="D39" s="282"/>
      <c r="E39" s="283" t="s">
        <v>168</v>
      </c>
      <c r="F39" s="284">
        <v>0</v>
      </c>
      <c r="G39" s="285">
        <v>0</v>
      </c>
      <c r="H39" s="286"/>
      <c r="I39" s="287"/>
      <c r="J39" s="285">
        <v>0</v>
      </c>
      <c r="K39" s="286"/>
      <c r="L39" s="287"/>
      <c r="M39" s="288">
        <v>420430173</v>
      </c>
      <c r="N39" s="288">
        <v>0</v>
      </c>
      <c r="O39" s="288">
        <v>420430173</v>
      </c>
      <c r="P39" s="288">
        <v>0</v>
      </c>
      <c r="Q39" s="288">
        <v>0</v>
      </c>
      <c r="R39" s="288">
        <v>0</v>
      </c>
      <c r="S39" s="289">
        <v>0</v>
      </c>
      <c r="T39" s="288">
        <v>0</v>
      </c>
      <c r="U39" s="288">
        <v>0</v>
      </c>
      <c r="V39" s="290">
        <v>0</v>
      </c>
      <c r="W39" s="291" t="s">
        <v>168</v>
      </c>
      <c r="X39" s="291"/>
      <c r="Y39" s="291"/>
      <c r="Z39" s="291"/>
      <c r="AA39" s="291"/>
      <c r="AB39" s="71"/>
      <c r="AC39" s="72"/>
      <c r="AD39" s="73"/>
      <c r="AE39" s="74"/>
    </row>
    <row r="40" spans="1:31" ht="13.5" customHeight="1" thickTop="1" x14ac:dyDescent="0.2">
      <c r="A40" s="278" t="s">
        <v>73</v>
      </c>
      <c r="B40" s="279"/>
      <c r="C40" s="279"/>
      <c r="D40" s="280"/>
      <c r="E40" s="271" t="s">
        <v>79</v>
      </c>
      <c r="F40" s="272">
        <v>0</v>
      </c>
      <c r="G40" s="273">
        <v>0</v>
      </c>
      <c r="H40" s="273"/>
      <c r="I40" s="273"/>
      <c r="J40" s="273">
        <v>0</v>
      </c>
      <c r="K40" s="273"/>
      <c r="L40" s="273"/>
      <c r="M40" s="274">
        <v>24483190.920000002</v>
      </c>
      <c r="N40" s="274">
        <v>0</v>
      </c>
      <c r="O40" s="274">
        <v>21227311.030000001</v>
      </c>
      <c r="P40" s="274">
        <v>0</v>
      </c>
      <c r="Q40" s="275">
        <v>3255879.89</v>
      </c>
      <c r="R40" s="274">
        <v>0</v>
      </c>
      <c r="S40" s="276">
        <v>0</v>
      </c>
      <c r="T40" s="274">
        <v>0</v>
      </c>
      <c r="U40" s="274">
        <v>0</v>
      </c>
      <c r="V40" s="277">
        <v>0</v>
      </c>
      <c r="W40" s="22" t="s">
        <v>174</v>
      </c>
      <c r="X40" s="22"/>
      <c r="Y40" s="22"/>
      <c r="Z40" s="22"/>
      <c r="AA40" s="22"/>
      <c r="AB40" s="71"/>
      <c r="AC40" s="72"/>
      <c r="AD40" s="73"/>
      <c r="AE40" s="74"/>
    </row>
    <row r="41" spans="1:31" ht="12.75" customHeight="1" thickBot="1" x14ac:dyDescent="0.25">
      <c r="A41" s="278" t="s">
        <v>74</v>
      </c>
      <c r="B41" s="279"/>
      <c r="C41" s="279"/>
      <c r="D41" s="280"/>
      <c r="E41" s="271" t="s">
        <v>79</v>
      </c>
      <c r="F41" s="272">
        <v>0</v>
      </c>
      <c r="G41" s="273">
        <v>0</v>
      </c>
      <c r="H41" s="273"/>
      <c r="I41" s="273"/>
      <c r="J41" s="273">
        <v>0</v>
      </c>
      <c r="K41" s="273"/>
      <c r="L41" s="273"/>
      <c r="M41" s="274">
        <v>20902.47</v>
      </c>
      <c r="N41" s="274">
        <v>0</v>
      </c>
      <c r="O41" s="274">
        <v>20902.47</v>
      </c>
      <c r="P41" s="274">
        <v>0</v>
      </c>
      <c r="Q41" s="275">
        <v>0</v>
      </c>
      <c r="R41" s="274">
        <v>0</v>
      </c>
      <c r="S41" s="276">
        <v>0</v>
      </c>
      <c r="T41" s="274">
        <v>0</v>
      </c>
      <c r="U41" s="274">
        <v>0</v>
      </c>
      <c r="V41" s="277">
        <v>0</v>
      </c>
      <c r="W41" s="22" t="s">
        <v>175</v>
      </c>
      <c r="X41" s="22"/>
      <c r="Y41" s="22"/>
      <c r="Z41" s="22"/>
      <c r="AA41" s="22"/>
      <c r="AB41" s="71"/>
      <c r="AC41" s="72"/>
      <c r="AD41" s="73"/>
      <c r="AE41" s="74"/>
    </row>
    <row r="42" spans="1:31" ht="14.25" thickTop="1" thickBot="1" x14ac:dyDescent="0.25">
      <c r="A42" s="281" t="s">
        <v>62</v>
      </c>
      <c r="B42" s="282"/>
      <c r="C42" s="282"/>
      <c r="D42" s="282"/>
      <c r="E42" s="283" t="s">
        <v>79</v>
      </c>
      <c r="F42" s="284">
        <v>0</v>
      </c>
      <c r="G42" s="285">
        <v>0</v>
      </c>
      <c r="H42" s="286"/>
      <c r="I42" s="287"/>
      <c r="J42" s="285">
        <v>0</v>
      </c>
      <c r="K42" s="286"/>
      <c r="L42" s="287"/>
      <c r="M42" s="288">
        <v>24504093.390000001</v>
      </c>
      <c r="N42" s="288">
        <v>0</v>
      </c>
      <c r="O42" s="288">
        <v>21248213.5</v>
      </c>
      <c r="P42" s="288">
        <v>0</v>
      </c>
      <c r="Q42" s="288">
        <v>3255879.89</v>
      </c>
      <c r="R42" s="288">
        <v>0</v>
      </c>
      <c r="S42" s="289">
        <v>0</v>
      </c>
      <c r="T42" s="288">
        <v>0</v>
      </c>
      <c r="U42" s="288">
        <v>0</v>
      </c>
      <c r="V42" s="290">
        <v>0</v>
      </c>
      <c r="W42" s="291" t="s">
        <v>79</v>
      </c>
      <c r="X42" s="291"/>
      <c r="Y42" s="291"/>
      <c r="Z42" s="291"/>
      <c r="AA42" s="291"/>
      <c r="AB42" s="71"/>
      <c r="AC42" s="72"/>
      <c r="AD42" s="73"/>
      <c r="AE42" s="74"/>
    </row>
    <row r="43" spans="1:31" ht="13.5" customHeight="1" thickTop="1" x14ac:dyDescent="0.2">
      <c r="A43" s="278" t="s">
        <v>80</v>
      </c>
      <c r="B43" s="279"/>
      <c r="C43" s="279"/>
      <c r="D43" s="280"/>
      <c r="E43" s="271" t="s">
        <v>176</v>
      </c>
      <c r="F43" s="272">
        <v>0</v>
      </c>
      <c r="G43" s="273">
        <v>0</v>
      </c>
      <c r="H43" s="273"/>
      <c r="I43" s="273"/>
      <c r="J43" s="273">
        <v>0</v>
      </c>
      <c r="K43" s="273"/>
      <c r="L43" s="273"/>
      <c r="M43" s="274">
        <v>-200</v>
      </c>
      <c r="N43" s="274">
        <v>0</v>
      </c>
      <c r="O43" s="274">
        <v>-200</v>
      </c>
      <c r="P43" s="274">
        <v>0</v>
      </c>
      <c r="Q43" s="275">
        <v>0</v>
      </c>
      <c r="R43" s="274">
        <v>0</v>
      </c>
      <c r="S43" s="276">
        <v>0</v>
      </c>
      <c r="T43" s="274">
        <v>0</v>
      </c>
      <c r="U43" s="274">
        <v>0</v>
      </c>
      <c r="V43" s="277">
        <v>0</v>
      </c>
      <c r="W43" s="22" t="s">
        <v>177</v>
      </c>
      <c r="X43" s="22"/>
      <c r="Y43" s="22"/>
      <c r="Z43" s="22"/>
      <c r="AA43" s="22"/>
      <c r="AB43" s="71"/>
      <c r="AC43" s="72"/>
      <c r="AD43" s="73"/>
      <c r="AE43" s="74"/>
    </row>
    <row r="44" spans="1:31" ht="12.75" customHeight="1" x14ac:dyDescent="0.2">
      <c r="A44" s="278" t="s">
        <v>82</v>
      </c>
      <c r="B44" s="279"/>
      <c r="C44" s="279"/>
      <c r="D44" s="280"/>
      <c r="E44" s="271" t="s">
        <v>176</v>
      </c>
      <c r="F44" s="272">
        <v>0</v>
      </c>
      <c r="G44" s="273">
        <v>0</v>
      </c>
      <c r="H44" s="273"/>
      <c r="I44" s="273"/>
      <c r="J44" s="273">
        <v>0</v>
      </c>
      <c r="K44" s="273"/>
      <c r="L44" s="273"/>
      <c r="M44" s="274">
        <v>8316210.6699999999</v>
      </c>
      <c r="N44" s="274">
        <v>0</v>
      </c>
      <c r="O44" s="274">
        <v>8316210.6699999999</v>
      </c>
      <c r="P44" s="274">
        <v>0</v>
      </c>
      <c r="Q44" s="275">
        <v>0</v>
      </c>
      <c r="R44" s="274">
        <v>0</v>
      </c>
      <c r="S44" s="276">
        <v>0</v>
      </c>
      <c r="T44" s="274">
        <v>0</v>
      </c>
      <c r="U44" s="274">
        <v>0</v>
      </c>
      <c r="V44" s="277">
        <v>0</v>
      </c>
      <c r="W44" s="22" t="s">
        <v>178</v>
      </c>
      <c r="X44" s="22"/>
      <c r="Y44" s="22"/>
      <c r="Z44" s="22"/>
      <c r="AA44" s="22"/>
      <c r="AB44" s="71"/>
      <c r="AC44" s="72"/>
      <c r="AD44" s="73"/>
      <c r="AE44" s="74"/>
    </row>
    <row r="45" spans="1:31" ht="12.75" customHeight="1" x14ac:dyDescent="0.2">
      <c r="A45" s="278" t="s">
        <v>83</v>
      </c>
      <c r="B45" s="279"/>
      <c r="C45" s="279"/>
      <c r="D45" s="280"/>
      <c r="E45" s="271" t="s">
        <v>176</v>
      </c>
      <c r="F45" s="272">
        <v>0</v>
      </c>
      <c r="G45" s="273">
        <v>0</v>
      </c>
      <c r="H45" s="273"/>
      <c r="I45" s="273"/>
      <c r="J45" s="273">
        <v>0</v>
      </c>
      <c r="K45" s="273"/>
      <c r="L45" s="273"/>
      <c r="M45" s="274">
        <v>13393791.109999999</v>
      </c>
      <c r="N45" s="274">
        <v>0</v>
      </c>
      <c r="O45" s="274">
        <v>13393791.109999999</v>
      </c>
      <c r="P45" s="274">
        <v>0</v>
      </c>
      <c r="Q45" s="275">
        <v>0</v>
      </c>
      <c r="R45" s="274">
        <v>0</v>
      </c>
      <c r="S45" s="276">
        <v>0</v>
      </c>
      <c r="T45" s="274">
        <v>0</v>
      </c>
      <c r="U45" s="274">
        <v>0</v>
      </c>
      <c r="V45" s="277">
        <v>0</v>
      </c>
      <c r="W45" s="22" t="s">
        <v>179</v>
      </c>
      <c r="X45" s="22"/>
      <c r="Y45" s="22"/>
      <c r="Z45" s="22"/>
      <c r="AA45" s="22"/>
      <c r="AB45" s="71"/>
      <c r="AC45" s="72"/>
      <c r="AD45" s="73"/>
      <c r="AE45" s="74"/>
    </row>
    <row r="46" spans="1:31" ht="12.75" customHeight="1" thickBot="1" x14ac:dyDescent="0.25">
      <c r="A46" s="278" t="s">
        <v>84</v>
      </c>
      <c r="B46" s="279"/>
      <c r="C46" s="279"/>
      <c r="D46" s="280"/>
      <c r="E46" s="271" t="s">
        <v>176</v>
      </c>
      <c r="F46" s="272">
        <v>0</v>
      </c>
      <c r="G46" s="273">
        <v>0</v>
      </c>
      <c r="H46" s="273"/>
      <c r="I46" s="273"/>
      <c r="J46" s="273">
        <v>0</v>
      </c>
      <c r="K46" s="273"/>
      <c r="L46" s="273"/>
      <c r="M46" s="274">
        <v>6059726.4900000002</v>
      </c>
      <c r="N46" s="274">
        <v>0</v>
      </c>
      <c r="O46" s="274">
        <v>6059726.4900000002</v>
      </c>
      <c r="P46" s="274">
        <v>0</v>
      </c>
      <c r="Q46" s="275">
        <v>0</v>
      </c>
      <c r="R46" s="274">
        <v>0</v>
      </c>
      <c r="S46" s="276">
        <v>0</v>
      </c>
      <c r="T46" s="274">
        <v>0</v>
      </c>
      <c r="U46" s="274">
        <v>0</v>
      </c>
      <c r="V46" s="277">
        <v>0</v>
      </c>
      <c r="W46" s="22" t="s">
        <v>180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1" t="s">
        <v>62</v>
      </c>
      <c r="B47" s="282"/>
      <c r="C47" s="282"/>
      <c r="D47" s="282"/>
      <c r="E47" s="283" t="s">
        <v>176</v>
      </c>
      <c r="F47" s="284">
        <v>0</v>
      </c>
      <c r="G47" s="285">
        <v>0</v>
      </c>
      <c r="H47" s="286"/>
      <c r="I47" s="287"/>
      <c r="J47" s="285">
        <v>0</v>
      </c>
      <c r="K47" s="286"/>
      <c r="L47" s="287"/>
      <c r="M47" s="288">
        <v>27769528.27</v>
      </c>
      <c r="N47" s="288">
        <v>0</v>
      </c>
      <c r="O47" s="288">
        <v>27769528.27</v>
      </c>
      <c r="P47" s="288">
        <v>0</v>
      </c>
      <c r="Q47" s="288">
        <v>0</v>
      </c>
      <c r="R47" s="288">
        <v>0</v>
      </c>
      <c r="S47" s="289">
        <v>0</v>
      </c>
      <c r="T47" s="288">
        <v>0</v>
      </c>
      <c r="U47" s="288">
        <v>0</v>
      </c>
      <c r="V47" s="290">
        <v>0</v>
      </c>
      <c r="W47" s="291" t="s">
        <v>176</v>
      </c>
      <c r="X47" s="291"/>
      <c r="Y47" s="291"/>
      <c r="Z47" s="291"/>
      <c r="AA47" s="291"/>
      <c r="AB47" s="71"/>
      <c r="AC47" s="72"/>
      <c r="AD47" s="73"/>
      <c r="AE47" s="74"/>
    </row>
    <row r="48" spans="1:31" ht="13.5" customHeight="1" thickTop="1" x14ac:dyDescent="0.2">
      <c r="A48" s="278" t="s">
        <v>86</v>
      </c>
      <c r="B48" s="279"/>
      <c r="C48" s="279"/>
      <c r="D48" s="280"/>
      <c r="E48" s="271" t="s">
        <v>91</v>
      </c>
      <c r="F48" s="272">
        <v>0</v>
      </c>
      <c r="G48" s="273">
        <v>0</v>
      </c>
      <c r="H48" s="273"/>
      <c r="I48" s="273"/>
      <c r="J48" s="273">
        <v>0</v>
      </c>
      <c r="K48" s="273"/>
      <c r="L48" s="273"/>
      <c r="M48" s="274">
        <v>244147.8</v>
      </c>
      <c r="N48" s="274">
        <v>0</v>
      </c>
      <c r="O48" s="274">
        <v>244147.8</v>
      </c>
      <c r="P48" s="274">
        <v>0</v>
      </c>
      <c r="Q48" s="275">
        <v>0</v>
      </c>
      <c r="R48" s="274">
        <v>0</v>
      </c>
      <c r="S48" s="276">
        <v>0</v>
      </c>
      <c r="T48" s="274">
        <v>0</v>
      </c>
      <c r="U48" s="274">
        <v>0</v>
      </c>
      <c r="V48" s="277">
        <v>0</v>
      </c>
      <c r="W48" s="22" t="s">
        <v>181</v>
      </c>
      <c r="X48" s="22"/>
      <c r="Y48" s="22"/>
      <c r="Z48" s="22"/>
      <c r="AA48" s="22"/>
      <c r="AB48" s="71"/>
      <c r="AC48" s="72"/>
      <c r="AD48" s="73"/>
      <c r="AE48" s="74"/>
    </row>
    <row r="49" spans="1:31" ht="12.75" customHeight="1" x14ac:dyDescent="0.2">
      <c r="A49" s="278" t="s">
        <v>88</v>
      </c>
      <c r="B49" s="279"/>
      <c r="C49" s="279"/>
      <c r="D49" s="280"/>
      <c r="E49" s="271" t="s">
        <v>91</v>
      </c>
      <c r="F49" s="272">
        <v>0</v>
      </c>
      <c r="G49" s="273">
        <v>0</v>
      </c>
      <c r="H49" s="273"/>
      <c r="I49" s="273"/>
      <c r="J49" s="273">
        <v>0</v>
      </c>
      <c r="K49" s="273"/>
      <c r="L49" s="273"/>
      <c r="M49" s="274">
        <v>221674.22</v>
      </c>
      <c r="N49" s="274">
        <v>0</v>
      </c>
      <c r="O49" s="274">
        <v>221674.22</v>
      </c>
      <c r="P49" s="274">
        <v>0</v>
      </c>
      <c r="Q49" s="275">
        <v>0</v>
      </c>
      <c r="R49" s="274">
        <v>0</v>
      </c>
      <c r="S49" s="276">
        <v>0</v>
      </c>
      <c r="T49" s="274">
        <v>0</v>
      </c>
      <c r="U49" s="274">
        <v>0</v>
      </c>
      <c r="V49" s="277">
        <v>0</v>
      </c>
      <c r="W49" s="22" t="s">
        <v>182</v>
      </c>
      <c r="X49" s="22"/>
      <c r="Y49" s="22"/>
      <c r="Z49" s="22"/>
      <c r="AA49" s="22"/>
      <c r="AB49" s="71"/>
      <c r="AC49" s="72"/>
      <c r="AD49" s="73"/>
      <c r="AE49" s="74"/>
    </row>
    <row r="50" spans="1:31" ht="12.75" customHeight="1" x14ac:dyDescent="0.2">
      <c r="A50" s="278" t="s">
        <v>89</v>
      </c>
      <c r="B50" s="279"/>
      <c r="C50" s="279"/>
      <c r="D50" s="280"/>
      <c r="E50" s="271" t="s">
        <v>91</v>
      </c>
      <c r="F50" s="272">
        <v>0</v>
      </c>
      <c r="G50" s="273">
        <v>0</v>
      </c>
      <c r="H50" s="273"/>
      <c r="I50" s="273"/>
      <c r="J50" s="273">
        <v>0</v>
      </c>
      <c r="K50" s="273"/>
      <c r="L50" s="273"/>
      <c r="M50" s="274">
        <v>16087.7</v>
      </c>
      <c r="N50" s="274">
        <v>0</v>
      </c>
      <c r="O50" s="274">
        <v>16087.7</v>
      </c>
      <c r="P50" s="274">
        <v>0</v>
      </c>
      <c r="Q50" s="275">
        <v>0</v>
      </c>
      <c r="R50" s="274">
        <v>0</v>
      </c>
      <c r="S50" s="276">
        <v>0</v>
      </c>
      <c r="T50" s="274">
        <v>0</v>
      </c>
      <c r="U50" s="274">
        <v>0</v>
      </c>
      <c r="V50" s="277">
        <v>0</v>
      </c>
      <c r="W50" s="22" t="s">
        <v>183</v>
      </c>
      <c r="X50" s="22"/>
      <c r="Y50" s="22"/>
      <c r="Z50" s="22"/>
      <c r="AA50" s="22"/>
      <c r="AB50" s="71"/>
      <c r="AC50" s="72"/>
      <c r="AD50" s="73"/>
      <c r="AE50" s="74"/>
    </row>
    <row r="51" spans="1:31" ht="12.75" customHeight="1" thickBot="1" x14ac:dyDescent="0.25">
      <c r="A51" s="278" t="s">
        <v>90</v>
      </c>
      <c r="B51" s="279"/>
      <c r="C51" s="279"/>
      <c r="D51" s="280"/>
      <c r="E51" s="271" t="s">
        <v>91</v>
      </c>
      <c r="F51" s="272">
        <v>0</v>
      </c>
      <c r="G51" s="273">
        <v>0</v>
      </c>
      <c r="H51" s="273"/>
      <c r="I51" s="273"/>
      <c r="J51" s="273">
        <v>0</v>
      </c>
      <c r="K51" s="273"/>
      <c r="L51" s="273"/>
      <c r="M51" s="274">
        <v>11047</v>
      </c>
      <c r="N51" s="274">
        <v>0</v>
      </c>
      <c r="O51" s="274">
        <v>11047</v>
      </c>
      <c r="P51" s="274">
        <v>0</v>
      </c>
      <c r="Q51" s="275">
        <v>0</v>
      </c>
      <c r="R51" s="274">
        <v>0</v>
      </c>
      <c r="S51" s="276">
        <v>0</v>
      </c>
      <c r="T51" s="274">
        <v>0</v>
      </c>
      <c r="U51" s="274">
        <v>0</v>
      </c>
      <c r="V51" s="277">
        <v>0</v>
      </c>
      <c r="W51" s="22" t="s">
        <v>184</v>
      </c>
      <c r="X51" s="22"/>
      <c r="Y51" s="22"/>
      <c r="Z51" s="22"/>
      <c r="AA51" s="22"/>
      <c r="AB51" s="71"/>
      <c r="AC51" s="72"/>
      <c r="AD51" s="73"/>
      <c r="AE51" s="74"/>
    </row>
    <row r="52" spans="1:31" ht="14.25" thickTop="1" thickBot="1" x14ac:dyDescent="0.25">
      <c r="A52" s="281" t="s">
        <v>62</v>
      </c>
      <c r="B52" s="282"/>
      <c r="C52" s="282"/>
      <c r="D52" s="282"/>
      <c r="E52" s="283" t="s">
        <v>91</v>
      </c>
      <c r="F52" s="284">
        <v>0</v>
      </c>
      <c r="G52" s="285">
        <v>0</v>
      </c>
      <c r="H52" s="286"/>
      <c r="I52" s="287"/>
      <c r="J52" s="285">
        <v>0</v>
      </c>
      <c r="K52" s="286"/>
      <c r="L52" s="287"/>
      <c r="M52" s="288">
        <v>492956.72</v>
      </c>
      <c r="N52" s="288">
        <v>0</v>
      </c>
      <c r="O52" s="288">
        <v>492956.72</v>
      </c>
      <c r="P52" s="288">
        <v>0</v>
      </c>
      <c r="Q52" s="288">
        <v>0</v>
      </c>
      <c r="R52" s="288">
        <v>0</v>
      </c>
      <c r="S52" s="289">
        <v>0</v>
      </c>
      <c r="T52" s="288">
        <v>0</v>
      </c>
      <c r="U52" s="288">
        <v>0</v>
      </c>
      <c r="V52" s="290">
        <v>0</v>
      </c>
      <c r="W52" s="291" t="s">
        <v>91</v>
      </c>
      <c r="X52" s="291"/>
      <c r="Y52" s="291"/>
      <c r="Z52" s="291"/>
      <c r="AA52" s="291"/>
      <c r="AB52" s="71"/>
      <c r="AC52" s="72"/>
      <c r="AD52" s="73"/>
      <c r="AE52" s="74"/>
    </row>
    <row r="53" spans="1:31" ht="31.5" thickTop="1" thickBot="1" x14ac:dyDescent="0.45">
      <c r="A53" s="292" t="s">
        <v>185</v>
      </c>
      <c r="B53" s="293"/>
      <c r="C53" s="293"/>
      <c r="D53" s="293"/>
      <c r="E53" s="294" t="s">
        <v>186</v>
      </c>
      <c r="F53" s="295">
        <v>9462163.2899999991</v>
      </c>
      <c r="G53" s="296">
        <v>0</v>
      </c>
      <c r="H53" s="296"/>
      <c r="I53" s="296"/>
      <c r="J53" s="296">
        <v>0</v>
      </c>
      <c r="K53" s="296"/>
      <c r="L53" s="296"/>
      <c r="M53" s="297">
        <v>504310763.89999998</v>
      </c>
      <c r="N53" s="297">
        <v>0</v>
      </c>
      <c r="O53" s="297">
        <v>500174996.79000002</v>
      </c>
      <c r="P53" s="297">
        <v>0</v>
      </c>
      <c r="Q53" s="297">
        <v>13597930.4</v>
      </c>
      <c r="R53" s="297">
        <v>0</v>
      </c>
      <c r="S53" s="298">
        <v>0</v>
      </c>
      <c r="T53" s="297">
        <v>0</v>
      </c>
      <c r="U53" s="297">
        <v>0</v>
      </c>
      <c r="V53" s="299">
        <v>0</v>
      </c>
      <c r="W53" s="300" t="s">
        <v>186</v>
      </c>
      <c r="X53" s="86"/>
      <c r="Y53" s="86"/>
      <c r="Z53" s="86"/>
      <c r="AA53" s="86"/>
      <c r="AB53" s="71"/>
      <c r="AC53" s="72"/>
      <c r="AD53" s="73"/>
      <c r="AE53" s="74"/>
    </row>
    <row r="54" spans="1:31" ht="13.5" customHeight="1" thickTop="1" thickBot="1" x14ac:dyDescent="0.25">
      <c r="A54" s="278" t="s">
        <v>106</v>
      </c>
      <c r="B54" s="279"/>
      <c r="C54" s="279"/>
      <c r="D54" s="280"/>
      <c r="E54" s="271" t="s">
        <v>187</v>
      </c>
      <c r="F54" s="272">
        <v>0</v>
      </c>
      <c r="G54" s="273">
        <v>0</v>
      </c>
      <c r="H54" s="273"/>
      <c r="I54" s="273"/>
      <c r="J54" s="273">
        <v>0</v>
      </c>
      <c r="K54" s="273"/>
      <c r="L54" s="273"/>
      <c r="M54" s="274">
        <v>1341.77</v>
      </c>
      <c r="N54" s="274">
        <v>0</v>
      </c>
      <c r="O54" s="274">
        <v>1341.77</v>
      </c>
      <c r="P54" s="274">
        <v>1341.77</v>
      </c>
      <c r="Q54" s="275">
        <v>0</v>
      </c>
      <c r="R54" s="274">
        <v>0</v>
      </c>
      <c r="S54" s="276">
        <v>0</v>
      </c>
      <c r="T54" s="274">
        <v>0</v>
      </c>
      <c r="U54" s="274">
        <v>0</v>
      </c>
      <c r="V54" s="277">
        <v>0</v>
      </c>
      <c r="W54" s="22" t="s">
        <v>188</v>
      </c>
      <c r="X54" s="22"/>
      <c r="Y54" s="22"/>
      <c r="Z54" s="22"/>
      <c r="AA54" s="22"/>
      <c r="AB54" s="71"/>
      <c r="AC54" s="72"/>
      <c r="AD54" s="73"/>
      <c r="AE54" s="74"/>
    </row>
    <row r="55" spans="1:31" ht="14.25" thickTop="1" thickBot="1" x14ac:dyDescent="0.25">
      <c r="A55" s="281" t="s">
        <v>62</v>
      </c>
      <c r="B55" s="282"/>
      <c r="C55" s="282"/>
      <c r="D55" s="282"/>
      <c r="E55" s="283" t="s">
        <v>187</v>
      </c>
      <c r="F55" s="284">
        <v>0</v>
      </c>
      <c r="G55" s="285">
        <v>0</v>
      </c>
      <c r="H55" s="286"/>
      <c r="I55" s="287"/>
      <c r="J55" s="285">
        <v>0</v>
      </c>
      <c r="K55" s="286"/>
      <c r="L55" s="287"/>
      <c r="M55" s="288">
        <v>1341.77</v>
      </c>
      <c r="N55" s="288">
        <v>0</v>
      </c>
      <c r="O55" s="288">
        <v>1341.77</v>
      </c>
      <c r="P55" s="288">
        <v>1341.77</v>
      </c>
      <c r="Q55" s="288">
        <v>0</v>
      </c>
      <c r="R55" s="288">
        <v>0</v>
      </c>
      <c r="S55" s="289">
        <v>0</v>
      </c>
      <c r="T55" s="288">
        <v>0</v>
      </c>
      <c r="U55" s="288">
        <v>0</v>
      </c>
      <c r="V55" s="290">
        <v>0</v>
      </c>
      <c r="W55" s="291" t="s">
        <v>187</v>
      </c>
      <c r="X55" s="291"/>
      <c r="Y55" s="291"/>
      <c r="Z55" s="291"/>
      <c r="AA55" s="291"/>
      <c r="AB55" s="71"/>
      <c r="AC55" s="72"/>
      <c r="AD55" s="73"/>
      <c r="AE55" s="74"/>
    </row>
    <row r="56" spans="1:31" ht="31.5" thickTop="1" thickBot="1" x14ac:dyDescent="0.45">
      <c r="A56" s="292" t="s">
        <v>185</v>
      </c>
      <c r="B56" s="293"/>
      <c r="C56" s="293"/>
      <c r="D56" s="293"/>
      <c r="E56" s="294" t="s">
        <v>189</v>
      </c>
      <c r="F56" s="295">
        <v>0</v>
      </c>
      <c r="G56" s="296">
        <v>0</v>
      </c>
      <c r="H56" s="296"/>
      <c r="I56" s="296"/>
      <c r="J56" s="296">
        <v>0</v>
      </c>
      <c r="K56" s="296"/>
      <c r="L56" s="296"/>
      <c r="M56" s="297">
        <v>1341.77</v>
      </c>
      <c r="N56" s="297">
        <v>0</v>
      </c>
      <c r="O56" s="297">
        <v>1341.77</v>
      </c>
      <c r="P56" s="297">
        <v>1341.77</v>
      </c>
      <c r="Q56" s="297">
        <v>0</v>
      </c>
      <c r="R56" s="297">
        <v>0</v>
      </c>
      <c r="S56" s="298">
        <v>0</v>
      </c>
      <c r="T56" s="297">
        <v>0</v>
      </c>
      <c r="U56" s="297">
        <v>0</v>
      </c>
      <c r="V56" s="299">
        <v>0</v>
      </c>
      <c r="W56" s="300" t="s">
        <v>189</v>
      </c>
      <c r="X56" s="86"/>
      <c r="Y56" s="86"/>
      <c r="Z56" s="86"/>
      <c r="AA56" s="86"/>
      <c r="AB56" s="71"/>
      <c r="AC56" s="72"/>
      <c r="AD56" s="73"/>
      <c r="AE56" s="74"/>
    </row>
    <row r="57" spans="1:31" ht="13.5" customHeight="1" thickTop="1" x14ac:dyDescent="0.2">
      <c r="A57" s="278" t="s">
        <v>109</v>
      </c>
      <c r="B57" s="279"/>
      <c r="C57" s="279"/>
      <c r="D57" s="280"/>
      <c r="E57" s="271" t="s">
        <v>190</v>
      </c>
      <c r="F57" s="272">
        <v>0</v>
      </c>
      <c r="G57" s="273">
        <v>0</v>
      </c>
      <c r="H57" s="273"/>
      <c r="I57" s="273"/>
      <c r="J57" s="273">
        <v>0</v>
      </c>
      <c r="K57" s="273"/>
      <c r="L57" s="273"/>
      <c r="M57" s="274">
        <v>35700</v>
      </c>
      <c r="N57" s="274">
        <v>0</v>
      </c>
      <c r="O57" s="274">
        <v>35700</v>
      </c>
      <c r="P57" s="274">
        <v>0</v>
      </c>
      <c r="Q57" s="275">
        <v>0</v>
      </c>
      <c r="R57" s="274">
        <v>0</v>
      </c>
      <c r="S57" s="276">
        <v>0</v>
      </c>
      <c r="T57" s="274">
        <v>0</v>
      </c>
      <c r="U57" s="274">
        <v>0</v>
      </c>
      <c r="V57" s="277">
        <v>0</v>
      </c>
      <c r="W57" s="22" t="s">
        <v>191</v>
      </c>
      <c r="X57" s="22"/>
      <c r="Y57" s="22"/>
      <c r="Z57" s="22"/>
      <c r="AA57" s="22"/>
      <c r="AB57" s="71"/>
      <c r="AC57" s="72"/>
      <c r="AD57" s="73"/>
      <c r="AE57" s="74"/>
    </row>
    <row r="58" spans="1:31" ht="12.75" customHeight="1" x14ac:dyDescent="0.2">
      <c r="A58" s="278" t="s">
        <v>111</v>
      </c>
      <c r="B58" s="279"/>
      <c r="C58" s="279"/>
      <c r="D58" s="280"/>
      <c r="E58" s="271" t="s">
        <v>190</v>
      </c>
      <c r="F58" s="272">
        <v>0</v>
      </c>
      <c r="G58" s="273">
        <v>0</v>
      </c>
      <c r="H58" s="273"/>
      <c r="I58" s="273"/>
      <c r="J58" s="273">
        <v>0</v>
      </c>
      <c r="K58" s="273"/>
      <c r="L58" s="273"/>
      <c r="M58" s="274">
        <v>37700</v>
      </c>
      <c r="N58" s="274">
        <v>0</v>
      </c>
      <c r="O58" s="274">
        <v>37700</v>
      </c>
      <c r="P58" s="274">
        <v>0</v>
      </c>
      <c r="Q58" s="275">
        <v>0</v>
      </c>
      <c r="R58" s="274">
        <v>0</v>
      </c>
      <c r="S58" s="276">
        <v>0</v>
      </c>
      <c r="T58" s="274">
        <v>0</v>
      </c>
      <c r="U58" s="274">
        <v>0</v>
      </c>
      <c r="V58" s="277">
        <v>0</v>
      </c>
      <c r="W58" s="22" t="s">
        <v>192</v>
      </c>
      <c r="X58" s="22"/>
      <c r="Y58" s="22"/>
      <c r="Z58" s="22"/>
      <c r="AA58" s="22"/>
      <c r="AB58" s="71"/>
      <c r="AC58" s="72"/>
      <c r="AD58" s="73"/>
      <c r="AE58" s="74"/>
    </row>
    <row r="59" spans="1:31" ht="12.75" customHeight="1" x14ac:dyDescent="0.2">
      <c r="A59" s="278" t="s">
        <v>112</v>
      </c>
      <c r="B59" s="279"/>
      <c r="C59" s="279"/>
      <c r="D59" s="280"/>
      <c r="E59" s="271" t="s">
        <v>190</v>
      </c>
      <c r="F59" s="272">
        <v>0</v>
      </c>
      <c r="G59" s="273">
        <v>0</v>
      </c>
      <c r="H59" s="273"/>
      <c r="I59" s="273"/>
      <c r="J59" s="273">
        <v>0</v>
      </c>
      <c r="K59" s="273"/>
      <c r="L59" s="273"/>
      <c r="M59" s="274">
        <v>176704</v>
      </c>
      <c r="N59" s="274">
        <v>0</v>
      </c>
      <c r="O59" s="274">
        <v>176704</v>
      </c>
      <c r="P59" s="274">
        <v>0</v>
      </c>
      <c r="Q59" s="275">
        <v>0</v>
      </c>
      <c r="R59" s="274">
        <v>0</v>
      </c>
      <c r="S59" s="276">
        <v>0</v>
      </c>
      <c r="T59" s="274">
        <v>0</v>
      </c>
      <c r="U59" s="274">
        <v>0</v>
      </c>
      <c r="V59" s="277">
        <v>0</v>
      </c>
      <c r="W59" s="22" t="s">
        <v>193</v>
      </c>
      <c r="X59" s="22"/>
      <c r="Y59" s="22"/>
      <c r="Z59" s="22"/>
      <c r="AA59" s="22"/>
      <c r="AB59" s="71"/>
      <c r="AC59" s="72"/>
      <c r="AD59" s="73"/>
      <c r="AE59" s="74"/>
    </row>
    <row r="60" spans="1:31" ht="12.75" customHeight="1" x14ac:dyDescent="0.2">
      <c r="A60" s="278" t="s">
        <v>113</v>
      </c>
      <c r="B60" s="279"/>
      <c r="C60" s="279"/>
      <c r="D60" s="280"/>
      <c r="E60" s="271" t="s">
        <v>190</v>
      </c>
      <c r="F60" s="272">
        <v>0</v>
      </c>
      <c r="G60" s="273">
        <v>0</v>
      </c>
      <c r="H60" s="273"/>
      <c r="I60" s="273"/>
      <c r="J60" s="273">
        <v>0</v>
      </c>
      <c r="K60" s="273"/>
      <c r="L60" s="273"/>
      <c r="M60" s="274">
        <v>600</v>
      </c>
      <c r="N60" s="274">
        <v>0</v>
      </c>
      <c r="O60" s="274">
        <v>600</v>
      </c>
      <c r="P60" s="274">
        <v>0</v>
      </c>
      <c r="Q60" s="275">
        <v>0</v>
      </c>
      <c r="R60" s="274">
        <v>0</v>
      </c>
      <c r="S60" s="276">
        <v>0</v>
      </c>
      <c r="T60" s="274">
        <v>0</v>
      </c>
      <c r="U60" s="274">
        <v>0</v>
      </c>
      <c r="V60" s="277">
        <v>0</v>
      </c>
      <c r="W60" s="22" t="s">
        <v>194</v>
      </c>
      <c r="X60" s="22"/>
      <c r="Y60" s="22"/>
      <c r="Z60" s="22"/>
      <c r="AA60" s="22"/>
      <c r="AB60" s="71"/>
      <c r="AC60" s="72"/>
      <c r="AD60" s="73"/>
      <c r="AE60" s="74"/>
    </row>
    <row r="61" spans="1:31" ht="12.75" customHeight="1" thickBot="1" x14ac:dyDescent="0.25">
      <c r="A61" s="278" t="s">
        <v>114</v>
      </c>
      <c r="B61" s="279"/>
      <c r="C61" s="279"/>
      <c r="D61" s="280"/>
      <c r="E61" s="271" t="s">
        <v>190</v>
      </c>
      <c r="F61" s="272">
        <v>0</v>
      </c>
      <c r="G61" s="273">
        <v>0</v>
      </c>
      <c r="H61" s="273"/>
      <c r="I61" s="273"/>
      <c r="J61" s="273">
        <v>0</v>
      </c>
      <c r="K61" s="273"/>
      <c r="L61" s="273"/>
      <c r="M61" s="274">
        <v>12000</v>
      </c>
      <c r="N61" s="274">
        <v>0</v>
      </c>
      <c r="O61" s="274">
        <v>12000</v>
      </c>
      <c r="P61" s="274">
        <v>0</v>
      </c>
      <c r="Q61" s="275">
        <v>0</v>
      </c>
      <c r="R61" s="274">
        <v>0</v>
      </c>
      <c r="S61" s="276">
        <v>0</v>
      </c>
      <c r="T61" s="274">
        <v>0</v>
      </c>
      <c r="U61" s="274">
        <v>0</v>
      </c>
      <c r="V61" s="277">
        <v>0</v>
      </c>
      <c r="W61" s="22" t="s">
        <v>195</v>
      </c>
      <c r="X61" s="22"/>
      <c r="Y61" s="22"/>
      <c r="Z61" s="22"/>
      <c r="AA61" s="22"/>
      <c r="AB61" s="71"/>
      <c r="AC61" s="72"/>
      <c r="AD61" s="73"/>
      <c r="AE61" s="74"/>
    </row>
    <row r="62" spans="1:31" ht="14.25" thickTop="1" thickBot="1" x14ac:dyDescent="0.25">
      <c r="A62" s="281" t="s">
        <v>62</v>
      </c>
      <c r="B62" s="282"/>
      <c r="C62" s="282"/>
      <c r="D62" s="282"/>
      <c r="E62" s="283" t="s">
        <v>190</v>
      </c>
      <c r="F62" s="284">
        <v>0</v>
      </c>
      <c r="G62" s="285">
        <v>0</v>
      </c>
      <c r="H62" s="286"/>
      <c r="I62" s="287"/>
      <c r="J62" s="285">
        <v>0</v>
      </c>
      <c r="K62" s="286"/>
      <c r="L62" s="287"/>
      <c r="M62" s="288">
        <v>262704</v>
      </c>
      <c r="N62" s="288">
        <v>0</v>
      </c>
      <c r="O62" s="288">
        <v>262704</v>
      </c>
      <c r="P62" s="288">
        <v>0</v>
      </c>
      <c r="Q62" s="288">
        <v>0</v>
      </c>
      <c r="R62" s="288">
        <v>0</v>
      </c>
      <c r="S62" s="289">
        <v>0</v>
      </c>
      <c r="T62" s="288">
        <v>0</v>
      </c>
      <c r="U62" s="288">
        <v>0</v>
      </c>
      <c r="V62" s="290">
        <v>0</v>
      </c>
      <c r="W62" s="291" t="s">
        <v>190</v>
      </c>
      <c r="X62" s="291"/>
      <c r="Y62" s="291"/>
      <c r="Z62" s="291"/>
      <c r="AA62" s="291"/>
      <c r="AB62" s="71"/>
      <c r="AC62" s="72"/>
      <c r="AD62" s="73"/>
      <c r="AE62" s="74"/>
    </row>
    <row r="63" spans="1:31" ht="13.5" customHeight="1" thickTop="1" x14ac:dyDescent="0.2">
      <c r="A63" s="278" t="s">
        <v>109</v>
      </c>
      <c r="B63" s="279"/>
      <c r="C63" s="279"/>
      <c r="D63" s="280"/>
      <c r="E63" s="271" t="s">
        <v>196</v>
      </c>
      <c r="F63" s="272">
        <v>0</v>
      </c>
      <c r="G63" s="273">
        <v>0</v>
      </c>
      <c r="H63" s="273"/>
      <c r="I63" s="273"/>
      <c r="J63" s="273">
        <v>0</v>
      </c>
      <c r="K63" s="273"/>
      <c r="L63" s="273"/>
      <c r="M63" s="274">
        <v>205785.75</v>
      </c>
      <c r="N63" s="274">
        <v>0</v>
      </c>
      <c r="O63" s="274">
        <v>205785.75</v>
      </c>
      <c r="P63" s="274">
        <v>0</v>
      </c>
      <c r="Q63" s="275">
        <v>0</v>
      </c>
      <c r="R63" s="274">
        <v>0</v>
      </c>
      <c r="S63" s="276">
        <v>0</v>
      </c>
      <c r="T63" s="274">
        <v>0</v>
      </c>
      <c r="U63" s="274">
        <v>0</v>
      </c>
      <c r="V63" s="277">
        <v>0</v>
      </c>
      <c r="W63" s="22" t="s">
        <v>197</v>
      </c>
      <c r="X63" s="22"/>
      <c r="Y63" s="22"/>
      <c r="Z63" s="22"/>
      <c r="AA63" s="22"/>
      <c r="AB63" s="71"/>
      <c r="AC63" s="72"/>
      <c r="AD63" s="73"/>
      <c r="AE63" s="74"/>
    </row>
    <row r="64" spans="1:31" ht="12.75" customHeight="1" x14ac:dyDescent="0.2">
      <c r="A64" s="278" t="s">
        <v>106</v>
      </c>
      <c r="B64" s="279"/>
      <c r="C64" s="279"/>
      <c r="D64" s="280"/>
      <c r="E64" s="271" t="s">
        <v>196</v>
      </c>
      <c r="F64" s="272">
        <v>0</v>
      </c>
      <c r="G64" s="273">
        <v>0</v>
      </c>
      <c r="H64" s="273"/>
      <c r="I64" s="273"/>
      <c r="J64" s="273">
        <v>0</v>
      </c>
      <c r="K64" s="273"/>
      <c r="L64" s="273"/>
      <c r="M64" s="274">
        <v>29700</v>
      </c>
      <c r="N64" s="274">
        <v>0</v>
      </c>
      <c r="O64" s="274">
        <v>29700</v>
      </c>
      <c r="P64" s="274">
        <v>0</v>
      </c>
      <c r="Q64" s="275">
        <v>0</v>
      </c>
      <c r="R64" s="274">
        <v>0</v>
      </c>
      <c r="S64" s="276">
        <v>0</v>
      </c>
      <c r="T64" s="274">
        <v>0</v>
      </c>
      <c r="U64" s="274">
        <v>0</v>
      </c>
      <c r="V64" s="277">
        <v>0</v>
      </c>
      <c r="W64" s="22" t="s">
        <v>198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x14ac:dyDescent="0.2">
      <c r="A65" s="278" t="s">
        <v>111</v>
      </c>
      <c r="B65" s="279"/>
      <c r="C65" s="279"/>
      <c r="D65" s="280"/>
      <c r="E65" s="271" t="s">
        <v>196</v>
      </c>
      <c r="F65" s="272">
        <v>0</v>
      </c>
      <c r="G65" s="273">
        <v>0</v>
      </c>
      <c r="H65" s="273"/>
      <c r="I65" s="273"/>
      <c r="J65" s="273">
        <v>0</v>
      </c>
      <c r="K65" s="273"/>
      <c r="L65" s="273"/>
      <c r="M65" s="274">
        <v>126760.7</v>
      </c>
      <c r="N65" s="274">
        <v>0</v>
      </c>
      <c r="O65" s="274">
        <v>126760.7</v>
      </c>
      <c r="P65" s="274">
        <v>0</v>
      </c>
      <c r="Q65" s="275">
        <v>0</v>
      </c>
      <c r="R65" s="274">
        <v>0</v>
      </c>
      <c r="S65" s="276">
        <v>0</v>
      </c>
      <c r="T65" s="274">
        <v>0</v>
      </c>
      <c r="U65" s="274">
        <v>0</v>
      </c>
      <c r="V65" s="277">
        <v>0</v>
      </c>
      <c r="W65" s="22" t="s">
        <v>199</v>
      </c>
      <c r="X65" s="22"/>
      <c r="Y65" s="22"/>
      <c r="Z65" s="22"/>
      <c r="AA65" s="22"/>
      <c r="AB65" s="71"/>
      <c r="AC65" s="72"/>
      <c r="AD65" s="73"/>
      <c r="AE65" s="74"/>
    </row>
    <row r="66" spans="1:31" ht="12.75" customHeight="1" x14ac:dyDescent="0.2">
      <c r="A66" s="278" t="s">
        <v>117</v>
      </c>
      <c r="B66" s="279"/>
      <c r="C66" s="279"/>
      <c r="D66" s="280"/>
      <c r="E66" s="271" t="s">
        <v>196</v>
      </c>
      <c r="F66" s="272">
        <v>0</v>
      </c>
      <c r="G66" s="273">
        <v>0</v>
      </c>
      <c r="H66" s="273"/>
      <c r="I66" s="273"/>
      <c r="J66" s="273">
        <v>0</v>
      </c>
      <c r="K66" s="273"/>
      <c r="L66" s="273"/>
      <c r="M66" s="274">
        <v>7200</v>
      </c>
      <c r="N66" s="274">
        <v>0</v>
      </c>
      <c r="O66" s="274">
        <v>7200</v>
      </c>
      <c r="P66" s="274">
        <v>0</v>
      </c>
      <c r="Q66" s="275">
        <v>0</v>
      </c>
      <c r="R66" s="274">
        <v>0</v>
      </c>
      <c r="S66" s="276">
        <v>0</v>
      </c>
      <c r="T66" s="274">
        <v>0</v>
      </c>
      <c r="U66" s="274">
        <v>0</v>
      </c>
      <c r="V66" s="277">
        <v>0</v>
      </c>
      <c r="W66" s="22" t="s">
        <v>200</v>
      </c>
      <c r="X66" s="22"/>
      <c r="Y66" s="22"/>
      <c r="Z66" s="22"/>
      <c r="AA66" s="22"/>
      <c r="AB66" s="71"/>
      <c r="AC66" s="72"/>
      <c r="AD66" s="73"/>
      <c r="AE66" s="74"/>
    </row>
    <row r="67" spans="1:31" ht="12.75" customHeight="1" x14ac:dyDescent="0.2">
      <c r="A67" s="278" t="s">
        <v>112</v>
      </c>
      <c r="B67" s="279"/>
      <c r="C67" s="279"/>
      <c r="D67" s="280"/>
      <c r="E67" s="271" t="s">
        <v>196</v>
      </c>
      <c r="F67" s="272">
        <v>0</v>
      </c>
      <c r="G67" s="273">
        <v>0</v>
      </c>
      <c r="H67" s="273"/>
      <c r="I67" s="273"/>
      <c r="J67" s="273">
        <v>0</v>
      </c>
      <c r="K67" s="273"/>
      <c r="L67" s="273"/>
      <c r="M67" s="274">
        <v>300510.67</v>
      </c>
      <c r="N67" s="274">
        <v>0</v>
      </c>
      <c r="O67" s="274">
        <v>300510.67</v>
      </c>
      <c r="P67" s="274">
        <v>0</v>
      </c>
      <c r="Q67" s="275">
        <v>0</v>
      </c>
      <c r="R67" s="274">
        <v>0</v>
      </c>
      <c r="S67" s="276">
        <v>0</v>
      </c>
      <c r="T67" s="274">
        <v>0</v>
      </c>
      <c r="U67" s="274">
        <v>0</v>
      </c>
      <c r="V67" s="277">
        <v>0</v>
      </c>
      <c r="W67" s="22" t="s">
        <v>201</v>
      </c>
      <c r="X67" s="22"/>
      <c r="Y67" s="22"/>
      <c r="Z67" s="22"/>
      <c r="AA67" s="22"/>
      <c r="AB67" s="71"/>
      <c r="AC67" s="72"/>
      <c r="AD67" s="73"/>
      <c r="AE67" s="74"/>
    </row>
    <row r="68" spans="1:31" ht="12.75" customHeight="1" x14ac:dyDescent="0.2">
      <c r="A68" s="278" t="s">
        <v>118</v>
      </c>
      <c r="B68" s="279"/>
      <c r="C68" s="279"/>
      <c r="D68" s="280"/>
      <c r="E68" s="271" t="s">
        <v>196</v>
      </c>
      <c r="F68" s="272">
        <v>0</v>
      </c>
      <c r="G68" s="273">
        <v>0</v>
      </c>
      <c r="H68" s="273"/>
      <c r="I68" s="273"/>
      <c r="J68" s="273">
        <v>0</v>
      </c>
      <c r="K68" s="273"/>
      <c r="L68" s="273"/>
      <c r="M68" s="274">
        <v>984936.65</v>
      </c>
      <c r="N68" s="274">
        <v>0</v>
      </c>
      <c r="O68" s="274">
        <v>984936.65</v>
      </c>
      <c r="P68" s="274">
        <v>0</v>
      </c>
      <c r="Q68" s="275">
        <v>0</v>
      </c>
      <c r="R68" s="274">
        <v>0</v>
      </c>
      <c r="S68" s="276">
        <v>0</v>
      </c>
      <c r="T68" s="274">
        <v>0</v>
      </c>
      <c r="U68" s="274">
        <v>0</v>
      </c>
      <c r="V68" s="277">
        <v>0</v>
      </c>
      <c r="W68" s="22" t="s">
        <v>202</v>
      </c>
      <c r="X68" s="22"/>
      <c r="Y68" s="22"/>
      <c r="Z68" s="22"/>
      <c r="AA68" s="22"/>
      <c r="AB68" s="71"/>
      <c r="AC68" s="72"/>
      <c r="AD68" s="73"/>
      <c r="AE68" s="74"/>
    </row>
    <row r="69" spans="1:31" ht="12.75" customHeight="1" x14ac:dyDescent="0.2">
      <c r="A69" s="278" t="s">
        <v>119</v>
      </c>
      <c r="B69" s="279"/>
      <c r="C69" s="279"/>
      <c r="D69" s="280"/>
      <c r="E69" s="271" t="s">
        <v>196</v>
      </c>
      <c r="F69" s="272">
        <v>0</v>
      </c>
      <c r="G69" s="273">
        <v>0</v>
      </c>
      <c r="H69" s="273"/>
      <c r="I69" s="273"/>
      <c r="J69" s="273">
        <v>0</v>
      </c>
      <c r="K69" s="273"/>
      <c r="L69" s="273"/>
      <c r="M69" s="274">
        <v>55996.49</v>
      </c>
      <c r="N69" s="274">
        <v>0</v>
      </c>
      <c r="O69" s="274">
        <v>55996.49</v>
      </c>
      <c r="P69" s="274">
        <v>0</v>
      </c>
      <c r="Q69" s="275">
        <v>0</v>
      </c>
      <c r="R69" s="274">
        <v>0</v>
      </c>
      <c r="S69" s="276">
        <v>0</v>
      </c>
      <c r="T69" s="274">
        <v>0</v>
      </c>
      <c r="U69" s="274">
        <v>0</v>
      </c>
      <c r="V69" s="277">
        <v>0</v>
      </c>
      <c r="W69" s="22" t="s">
        <v>203</v>
      </c>
      <c r="X69" s="22"/>
      <c r="Y69" s="22"/>
      <c r="Z69" s="22"/>
      <c r="AA69" s="22"/>
      <c r="AB69" s="71"/>
      <c r="AC69" s="72"/>
      <c r="AD69" s="73"/>
      <c r="AE69" s="74"/>
    </row>
    <row r="70" spans="1:31" ht="12.75" customHeight="1" x14ac:dyDescent="0.2">
      <c r="A70" s="278" t="s">
        <v>120</v>
      </c>
      <c r="B70" s="279"/>
      <c r="C70" s="279"/>
      <c r="D70" s="280"/>
      <c r="E70" s="271" t="s">
        <v>196</v>
      </c>
      <c r="F70" s="272">
        <v>0</v>
      </c>
      <c r="G70" s="273">
        <v>0</v>
      </c>
      <c r="H70" s="273"/>
      <c r="I70" s="273"/>
      <c r="J70" s="273">
        <v>0</v>
      </c>
      <c r="K70" s="273"/>
      <c r="L70" s="273"/>
      <c r="M70" s="274">
        <v>3300</v>
      </c>
      <c r="N70" s="274">
        <v>0</v>
      </c>
      <c r="O70" s="274">
        <v>3300</v>
      </c>
      <c r="P70" s="274">
        <v>0</v>
      </c>
      <c r="Q70" s="275">
        <v>0</v>
      </c>
      <c r="R70" s="274">
        <v>0</v>
      </c>
      <c r="S70" s="276">
        <v>0</v>
      </c>
      <c r="T70" s="274">
        <v>0</v>
      </c>
      <c r="U70" s="274">
        <v>0</v>
      </c>
      <c r="V70" s="277">
        <v>0</v>
      </c>
      <c r="W70" s="22" t="s">
        <v>204</v>
      </c>
      <c r="X70" s="22"/>
      <c r="Y70" s="22"/>
      <c r="Z70" s="22"/>
      <c r="AA70" s="22"/>
      <c r="AB70" s="71"/>
      <c r="AC70" s="72"/>
      <c r="AD70" s="73"/>
      <c r="AE70" s="74"/>
    </row>
    <row r="71" spans="1:31" ht="12.75" customHeight="1" thickBot="1" x14ac:dyDescent="0.25">
      <c r="A71" s="278" t="s">
        <v>114</v>
      </c>
      <c r="B71" s="279"/>
      <c r="C71" s="279"/>
      <c r="D71" s="280"/>
      <c r="E71" s="271" t="s">
        <v>196</v>
      </c>
      <c r="F71" s="272">
        <v>0</v>
      </c>
      <c r="G71" s="273">
        <v>0</v>
      </c>
      <c r="H71" s="273"/>
      <c r="I71" s="273"/>
      <c r="J71" s="273">
        <v>0</v>
      </c>
      <c r="K71" s="273"/>
      <c r="L71" s="273"/>
      <c r="M71" s="274">
        <v>35283.5</v>
      </c>
      <c r="N71" s="274">
        <v>0</v>
      </c>
      <c r="O71" s="274">
        <v>35283.5</v>
      </c>
      <c r="P71" s="274">
        <v>0</v>
      </c>
      <c r="Q71" s="275">
        <v>0</v>
      </c>
      <c r="R71" s="274">
        <v>0</v>
      </c>
      <c r="S71" s="276">
        <v>0</v>
      </c>
      <c r="T71" s="274">
        <v>0</v>
      </c>
      <c r="U71" s="274">
        <v>0</v>
      </c>
      <c r="V71" s="277">
        <v>0</v>
      </c>
      <c r="W71" s="22" t="s">
        <v>205</v>
      </c>
      <c r="X71" s="22"/>
      <c r="Y71" s="22"/>
      <c r="Z71" s="22"/>
      <c r="AA71" s="22"/>
      <c r="AB71" s="71"/>
      <c r="AC71" s="72"/>
      <c r="AD71" s="73"/>
      <c r="AE71" s="74"/>
    </row>
    <row r="72" spans="1:31" ht="14.25" thickTop="1" thickBot="1" x14ac:dyDescent="0.25">
      <c r="A72" s="281" t="s">
        <v>62</v>
      </c>
      <c r="B72" s="282"/>
      <c r="C72" s="282"/>
      <c r="D72" s="282"/>
      <c r="E72" s="283" t="s">
        <v>196</v>
      </c>
      <c r="F72" s="284">
        <v>0</v>
      </c>
      <c r="G72" s="285">
        <v>0</v>
      </c>
      <c r="H72" s="286"/>
      <c r="I72" s="287"/>
      <c r="J72" s="285">
        <v>0</v>
      </c>
      <c r="K72" s="286"/>
      <c r="L72" s="287"/>
      <c r="M72" s="288">
        <v>1749473.76</v>
      </c>
      <c r="N72" s="288">
        <v>0</v>
      </c>
      <c r="O72" s="288">
        <v>1749473.76</v>
      </c>
      <c r="P72" s="288">
        <v>0</v>
      </c>
      <c r="Q72" s="288">
        <v>0</v>
      </c>
      <c r="R72" s="288">
        <v>0</v>
      </c>
      <c r="S72" s="289">
        <v>0</v>
      </c>
      <c r="T72" s="288">
        <v>0</v>
      </c>
      <c r="U72" s="288">
        <v>0</v>
      </c>
      <c r="V72" s="290">
        <v>0</v>
      </c>
      <c r="W72" s="291" t="s">
        <v>196</v>
      </c>
      <c r="X72" s="291"/>
      <c r="Y72" s="291"/>
      <c r="Z72" s="291"/>
      <c r="AA72" s="291"/>
      <c r="AB72" s="71"/>
      <c r="AC72" s="72"/>
      <c r="AD72" s="73"/>
      <c r="AE72" s="74"/>
    </row>
    <row r="73" spans="1:31" ht="13.5" customHeight="1" thickTop="1" thickBot="1" x14ac:dyDescent="0.25">
      <c r="A73" s="278" t="s">
        <v>119</v>
      </c>
      <c r="B73" s="279"/>
      <c r="C73" s="279"/>
      <c r="D73" s="280"/>
      <c r="E73" s="271" t="s">
        <v>206</v>
      </c>
      <c r="F73" s="272">
        <v>0</v>
      </c>
      <c r="G73" s="273">
        <v>0</v>
      </c>
      <c r="H73" s="273"/>
      <c r="I73" s="273"/>
      <c r="J73" s="273">
        <v>0</v>
      </c>
      <c r="K73" s="273"/>
      <c r="L73" s="273"/>
      <c r="M73" s="274">
        <v>6368.4</v>
      </c>
      <c r="N73" s="274">
        <v>0</v>
      </c>
      <c r="O73" s="274">
        <v>6368.4</v>
      </c>
      <c r="P73" s="274">
        <v>0</v>
      </c>
      <c r="Q73" s="275">
        <v>0</v>
      </c>
      <c r="R73" s="274">
        <v>0</v>
      </c>
      <c r="S73" s="276">
        <v>0</v>
      </c>
      <c r="T73" s="274">
        <v>0</v>
      </c>
      <c r="U73" s="274">
        <v>0</v>
      </c>
      <c r="V73" s="277">
        <v>0</v>
      </c>
      <c r="W73" s="22" t="s">
        <v>207</v>
      </c>
      <c r="X73" s="22"/>
      <c r="Y73" s="22"/>
      <c r="Z73" s="22"/>
      <c r="AA73" s="22"/>
      <c r="AB73" s="71"/>
      <c r="AC73" s="72"/>
      <c r="AD73" s="73"/>
      <c r="AE73" s="74"/>
    </row>
    <row r="74" spans="1:31" ht="14.25" thickTop="1" thickBot="1" x14ac:dyDescent="0.25">
      <c r="A74" s="281" t="s">
        <v>62</v>
      </c>
      <c r="B74" s="282"/>
      <c r="C74" s="282"/>
      <c r="D74" s="282"/>
      <c r="E74" s="283" t="s">
        <v>206</v>
      </c>
      <c r="F74" s="284">
        <v>0</v>
      </c>
      <c r="G74" s="285">
        <v>0</v>
      </c>
      <c r="H74" s="286"/>
      <c r="I74" s="287"/>
      <c r="J74" s="285">
        <v>0</v>
      </c>
      <c r="K74" s="286"/>
      <c r="L74" s="287"/>
      <c r="M74" s="288">
        <v>6368.4</v>
      </c>
      <c r="N74" s="288">
        <v>0</v>
      </c>
      <c r="O74" s="288">
        <v>6368.4</v>
      </c>
      <c r="P74" s="288">
        <v>0</v>
      </c>
      <c r="Q74" s="288">
        <v>0</v>
      </c>
      <c r="R74" s="288">
        <v>0</v>
      </c>
      <c r="S74" s="289">
        <v>0</v>
      </c>
      <c r="T74" s="288">
        <v>0</v>
      </c>
      <c r="U74" s="288">
        <v>0</v>
      </c>
      <c r="V74" s="290">
        <v>0</v>
      </c>
      <c r="W74" s="291" t="s">
        <v>206</v>
      </c>
      <c r="X74" s="291"/>
      <c r="Y74" s="291"/>
      <c r="Z74" s="291"/>
      <c r="AA74" s="291"/>
      <c r="AB74" s="71"/>
      <c r="AC74" s="72"/>
      <c r="AD74" s="73"/>
      <c r="AE74" s="74"/>
    </row>
    <row r="75" spans="1:31" ht="31.5" thickTop="1" thickBot="1" x14ac:dyDescent="0.45">
      <c r="A75" s="292" t="s">
        <v>185</v>
      </c>
      <c r="B75" s="293"/>
      <c r="C75" s="293"/>
      <c r="D75" s="293"/>
      <c r="E75" s="294" t="s">
        <v>208</v>
      </c>
      <c r="F75" s="295">
        <v>0</v>
      </c>
      <c r="G75" s="296">
        <v>0</v>
      </c>
      <c r="H75" s="296"/>
      <c r="I75" s="296"/>
      <c r="J75" s="296">
        <v>0</v>
      </c>
      <c r="K75" s="296"/>
      <c r="L75" s="296"/>
      <c r="M75" s="297">
        <v>2018546.16</v>
      </c>
      <c r="N75" s="297">
        <v>0</v>
      </c>
      <c r="O75" s="297">
        <v>2018546.16</v>
      </c>
      <c r="P75" s="297">
        <v>0</v>
      </c>
      <c r="Q75" s="297">
        <v>0</v>
      </c>
      <c r="R75" s="297">
        <v>0</v>
      </c>
      <c r="S75" s="298">
        <v>0</v>
      </c>
      <c r="T75" s="297">
        <v>0</v>
      </c>
      <c r="U75" s="297">
        <v>0</v>
      </c>
      <c r="V75" s="299">
        <v>0</v>
      </c>
      <c r="W75" s="300" t="s">
        <v>208</v>
      </c>
      <c r="X75" s="86"/>
      <c r="Y75" s="86"/>
      <c r="Z75" s="86"/>
      <c r="AA75" s="86"/>
      <c r="AB75" s="71"/>
      <c r="AC75" s="72"/>
      <c r="AD75" s="73"/>
      <c r="AE75" s="74"/>
    </row>
    <row r="76" spans="1:31" ht="13.5" customHeight="1" thickTop="1" thickBot="1" x14ac:dyDescent="0.25">
      <c r="A76" s="278" t="s">
        <v>73</v>
      </c>
      <c r="B76" s="279"/>
      <c r="C76" s="279"/>
      <c r="D76" s="280"/>
      <c r="E76" s="271" t="s">
        <v>93</v>
      </c>
      <c r="F76" s="272">
        <v>0</v>
      </c>
      <c r="G76" s="273">
        <v>0</v>
      </c>
      <c r="H76" s="273"/>
      <c r="I76" s="273"/>
      <c r="J76" s="273">
        <v>0</v>
      </c>
      <c r="K76" s="273"/>
      <c r="L76" s="273"/>
      <c r="M76" s="274">
        <v>-26520.48</v>
      </c>
      <c r="N76" s="274">
        <v>0</v>
      </c>
      <c r="O76" s="274">
        <v>-26520.48</v>
      </c>
      <c r="P76" s="274">
        <v>0</v>
      </c>
      <c r="Q76" s="275">
        <v>0</v>
      </c>
      <c r="R76" s="274">
        <v>0</v>
      </c>
      <c r="S76" s="276">
        <v>0</v>
      </c>
      <c r="T76" s="274">
        <v>0</v>
      </c>
      <c r="U76" s="274">
        <v>0</v>
      </c>
      <c r="V76" s="277">
        <v>0</v>
      </c>
      <c r="W76" s="22" t="s">
        <v>209</v>
      </c>
      <c r="X76" s="22"/>
      <c r="Y76" s="22"/>
      <c r="Z76" s="22"/>
      <c r="AA76" s="22"/>
      <c r="AB76" s="71"/>
      <c r="AC76" s="72"/>
      <c r="AD76" s="73"/>
      <c r="AE76" s="74"/>
    </row>
    <row r="77" spans="1:31" ht="14.25" thickTop="1" thickBot="1" x14ac:dyDescent="0.25">
      <c r="A77" s="281" t="s">
        <v>62</v>
      </c>
      <c r="B77" s="282"/>
      <c r="C77" s="282"/>
      <c r="D77" s="282"/>
      <c r="E77" s="283" t="s">
        <v>93</v>
      </c>
      <c r="F77" s="284">
        <v>0</v>
      </c>
      <c r="G77" s="285">
        <v>0</v>
      </c>
      <c r="H77" s="286"/>
      <c r="I77" s="287"/>
      <c r="J77" s="285">
        <v>0</v>
      </c>
      <c r="K77" s="286"/>
      <c r="L77" s="287"/>
      <c r="M77" s="288">
        <v>-26520.48</v>
      </c>
      <c r="N77" s="288">
        <v>0</v>
      </c>
      <c r="O77" s="288">
        <v>-26520.48</v>
      </c>
      <c r="P77" s="288">
        <v>0</v>
      </c>
      <c r="Q77" s="288">
        <v>0</v>
      </c>
      <c r="R77" s="288">
        <v>0</v>
      </c>
      <c r="S77" s="289">
        <v>0</v>
      </c>
      <c r="T77" s="288">
        <v>0</v>
      </c>
      <c r="U77" s="288">
        <v>0</v>
      </c>
      <c r="V77" s="290">
        <v>0</v>
      </c>
      <c r="W77" s="291" t="s">
        <v>93</v>
      </c>
      <c r="X77" s="291"/>
      <c r="Y77" s="291"/>
      <c r="Z77" s="291"/>
      <c r="AA77" s="291"/>
      <c r="AB77" s="71"/>
      <c r="AC77" s="72"/>
      <c r="AD77" s="73"/>
      <c r="AE77" s="74"/>
    </row>
    <row r="78" spans="1:31" ht="13.5" customHeight="1" thickTop="1" thickBot="1" x14ac:dyDescent="0.25">
      <c r="A78" s="278" t="s">
        <v>73</v>
      </c>
      <c r="B78" s="279"/>
      <c r="C78" s="279"/>
      <c r="D78" s="280"/>
      <c r="E78" s="271" t="s">
        <v>210</v>
      </c>
      <c r="F78" s="272">
        <v>0</v>
      </c>
      <c r="G78" s="273">
        <v>0</v>
      </c>
      <c r="H78" s="273"/>
      <c r="I78" s="273"/>
      <c r="J78" s="273">
        <v>0</v>
      </c>
      <c r="K78" s="273"/>
      <c r="L78" s="273"/>
      <c r="M78" s="274">
        <v>-54659.47</v>
      </c>
      <c r="N78" s="274">
        <v>0</v>
      </c>
      <c r="O78" s="274">
        <v>-54659.47</v>
      </c>
      <c r="P78" s="274">
        <v>0</v>
      </c>
      <c r="Q78" s="275">
        <v>0</v>
      </c>
      <c r="R78" s="274">
        <v>0</v>
      </c>
      <c r="S78" s="276">
        <v>0</v>
      </c>
      <c r="T78" s="274">
        <v>0</v>
      </c>
      <c r="U78" s="274">
        <v>0</v>
      </c>
      <c r="V78" s="277">
        <v>0</v>
      </c>
      <c r="W78" s="22" t="s">
        <v>211</v>
      </c>
      <c r="X78" s="22"/>
      <c r="Y78" s="22"/>
      <c r="Z78" s="22"/>
      <c r="AA78" s="22"/>
      <c r="AB78" s="71"/>
      <c r="AC78" s="72"/>
      <c r="AD78" s="73"/>
      <c r="AE78" s="74"/>
    </row>
    <row r="79" spans="1:31" ht="14.25" thickTop="1" thickBot="1" x14ac:dyDescent="0.25">
      <c r="A79" s="281" t="s">
        <v>62</v>
      </c>
      <c r="B79" s="282"/>
      <c r="C79" s="282"/>
      <c r="D79" s="282"/>
      <c r="E79" s="283" t="s">
        <v>210</v>
      </c>
      <c r="F79" s="284">
        <v>0</v>
      </c>
      <c r="G79" s="285">
        <v>0</v>
      </c>
      <c r="H79" s="286"/>
      <c r="I79" s="287"/>
      <c r="J79" s="285">
        <v>0</v>
      </c>
      <c r="K79" s="286"/>
      <c r="L79" s="287"/>
      <c r="M79" s="288">
        <v>-54659.47</v>
      </c>
      <c r="N79" s="288">
        <v>0</v>
      </c>
      <c r="O79" s="288">
        <v>-54659.47</v>
      </c>
      <c r="P79" s="288">
        <v>0</v>
      </c>
      <c r="Q79" s="288">
        <v>0</v>
      </c>
      <c r="R79" s="288">
        <v>0</v>
      </c>
      <c r="S79" s="289">
        <v>0</v>
      </c>
      <c r="T79" s="288">
        <v>0</v>
      </c>
      <c r="U79" s="288">
        <v>0</v>
      </c>
      <c r="V79" s="290">
        <v>0</v>
      </c>
      <c r="W79" s="291" t="s">
        <v>210</v>
      </c>
      <c r="X79" s="291"/>
      <c r="Y79" s="291"/>
      <c r="Z79" s="291"/>
      <c r="AA79" s="291"/>
      <c r="AB79" s="71"/>
      <c r="AC79" s="72"/>
      <c r="AD79" s="73"/>
      <c r="AE79" s="74"/>
    </row>
    <row r="80" spans="1:31" ht="13.5" customHeight="1" thickTop="1" thickBot="1" x14ac:dyDescent="0.25">
      <c r="A80" s="278" t="s">
        <v>73</v>
      </c>
      <c r="B80" s="279"/>
      <c r="C80" s="279"/>
      <c r="D80" s="280"/>
      <c r="E80" s="271" t="s">
        <v>212</v>
      </c>
      <c r="F80" s="272">
        <v>0</v>
      </c>
      <c r="G80" s="273">
        <v>0</v>
      </c>
      <c r="H80" s="273"/>
      <c r="I80" s="273"/>
      <c r="J80" s="273">
        <v>0</v>
      </c>
      <c r="K80" s="273"/>
      <c r="L80" s="273"/>
      <c r="M80" s="274">
        <v>81179.95</v>
      </c>
      <c r="N80" s="274">
        <v>0</v>
      </c>
      <c r="O80" s="274">
        <v>81179.95</v>
      </c>
      <c r="P80" s="274">
        <v>0</v>
      </c>
      <c r="Q80" s="275">
        <v>0</v>
      </c>
      <c r="R80" s="274">
        <v>0</v>
      </c>
      <c r="S80" s="276">
        <v>0</v>
      </c>
      <c r="T80" s="274">
        <v>0</v>
      </c>
      <c r="U80" s="274">
        <v>0</v>
      </c>
      <c r="V80" s="277">
        <v>0</v>
      </c>
      <c r="W80" s="22" t="s">
        <v>213</v>
      </c>
      <c r="X80" s="22"/>
      <c r="Y80" s="22"/>
      <c r="Z80" s="22"/>
      <c r="AA80" s="22"/>
      <c r="AB80" s="71"/>
      <c r="AC80" s="72"/>
      <c r="AD80" s="73"/>
      <c r="AE80" s="74"/>
    </row>
    <row r="81" spans="1:31" ht="14.25" thickTop="1" thickBot="1" x14ac:dyDescent="0.25">
      <c r="A81" s="281" t="s">
        <v>62</v>
      </c>
      <c r="B81" s="282"/>
      <c r="C81" s="282"/>
      <c r="D81" s="282"/>
      <c r="E81" s="283" t="s">
        <v>212</v>
      </c>
      <c r="F81" s="284">
        <v>0</v>
      </c>
      <c r="G81" s="285">
        <v>0</v>
      </c>
      <c r="H81" s="286"/>
      <c r="I81" s="287"/>
      <c r="J81" s="285">
        <v>0</v>
      </c>
      <c r="K81" s="286"/>
      <c r="L81" s="287"/>
      <c r="M81" s="288">
        <v>81179.95</v>
      </c>
      <c r="N81" s="288">
        <v>0</v>
      </c>
      <c r="O81" s="288">
        <v>81179.95</v>
      </c>
      <c r="P81" s="288">
        <v>0</v>
      </c>
      <c r="Q81" s="288">
        <v>0</v>
      </c>
      <c r="R81" s="288">
        <v>0</v>
      </c>
      <c r="S81" s="289">
        <v>0</v>
      </c>
      <c r="T81" s="288">
        <v>0</v>
      </c>
      <c r="U81" s="288">
        <v>0</v>
      </c>
      <c r="V81" s="290">
        <v>0</v>
      </c>
      <c r="W81" s="291" t="s">
        <v>212</v>
      </c>
      <c r="X81" s="291"/>
      <c r="Y81" s="291"/>
      <c r="Z81" s="291"/>
      <c r="AA81" s="291"/>
      <c r="AB81" s="71"/>
      <c r="AC81" s="72"/>
      <c r="AD81" s="73"/>
      <c r="AE81" s="74"/>
    </row>
    <row r="82" spans="1:31" ht="13.5" customHeight="1" thickTop="1" thickBot="1" x14ac:dyDescent="0.25">
      <c r="A82" s="278" t="s">
        <v>94</v>
      </c>
      <c r="B82" s="279"/>
      <c r="C82" s="279"/>
      <c r="D82" s="280"/>
      <c r="E82" s="271" t="s">
        <v>214</v>
      </c>
      <c r="F82" s="272">
        <v>0</v>
      </c>
      <c r="G82" s="273">
        <v>0</v>
      </c>
      <c r="H82" s="273"/>
      <c r="I82" s="273"/>
      <c r="J82" s="273">
        <v>0</v>
      </c>
      <c r="K82" s="273"/>
      <c r="L82" s="273"/>
      <c r="M82" s="274">
        <v>18967.25</v>
      </c>
      <c r="N82" s="274">
        <v>0</v>
      </c>
      <c r="O82" s="274">
        <v>18967.25</v>
      </c>
      <c r="P82" s="274">
        <v>0</v>
      </c>
      <c r="Q82" s="275">
        <v>0</v>
      </c>
      <c r="R82" s="274">
        <v>0</v>
      </c>
      <c r="S82" s="276">
        <v>0</v>
      </c>
      <c r="T82" s="274">
        <v>0</v>
      </c>
      <c r="U82" s="274">
        <v>0</v>
      </c>
      <c r="V82" s="277">
        <v>0</v>
      </c>
      <c r="W82" s="22" t="s">
        <v>215</v>
      </c>
      <c r="X82" s="22"/>
      <c r="Y82" s="22"/>
      <c r="Z82" s="22"/>
      <c r="AA82" s="22"/>
      <c r="AB82" s="71"/>
      <c r="AC82" s="72"/>
      <c r="AD82" s="73"/>
      <c r="AE82" s="74"/>
    </row>
    <row r="83" spans="1:31" ht="14.25" thickTop="1" thickBot="1" x14ac:dyDescent="0.25">
      <c r="A83" s="281" t="s">
        <v>62</v>
      </c>
      <c r="B83" s="282"/>
      <c r="C83" s="282"/>
      <c r="D83" s="282"/>
      <c r="E83" s="283" t="s">
        <v>214</v>
      </c>
      <c r="F83" s="284">
        <v>0</v>
      </c>
      <c r="G83" s="285">
        <v>0</v>
      </c>
      <c r="H83" s="286"/>
      <c r="I83" s="287"/>
      <c r="J83" s="285">
        <v>0</v>
      </c>
      <c r="K83" s="286"/>
      <c r="L83" s="287"/>
      <c r="M83" s="288">
        <v>18967.25</v>
      </c>
      <c r="N83" s="288">
        <v>0</v>
      </c>
      <c r="O83" s="288">
        <v>18967.25</v>
      </c>
      <c r="P83" s="288">
        <v>0</v>
      </c>
      <c r="Q83" s="288">
        <v>0</v>
      </c>
      <c r="R83" s="288">
        <v>0</v>
      </c>
      <c r="S83" s="289">
        <v>0</v>
      </c>
      <c r="T83" s="288">
        <v>0</v>
      </c>
      <c r="U83" s="288">
        <v>0</v>
      </c>
      <c r="V83" s="290">
        <v>0</v>
      </c>
      <c r="W83" s="291" t="s">
        <v>214</v>
      </c>
      <c r="X83" s="291"/>
      <c r="Y83" s="291"/>
      <c r="Z83" s="291"/>
      <c r="AA83" s="291"/>
      <c r="AB83" s="71"/>
      <c r="AC83" s="72"/>
      <c r="AD83" s="73"/>
      <c r="AE83" s="74"/>
    </row>
    <row r="84" spans="1:31" ht="13.5" customHeight="1" thickTop="1" thickBot="1" x14ac:dyDescent="0.25">
      <c r="A84" s="278" t="s">
        <v>96</v>
      </c>
      <c r="B84" s="279"/>
      <c r="C84" s="279"/>
      <c r="D84" s="280"/>
      <c r="E84" s="271" t="s">
        <v>216</v>
      </c>
      <c r="F84" s="272">
        <v>0</v>
      </c>
      <c r="G84" s="273">
        <v>0</v>
      </c>
      <c r="H84" s="273"/>
      <c r="I84" s="273"/>
      <c r="J84" s="273">
        <v>0</v>
      </c>
      <c r="K84" s="273"/>
      <c r="L84" s="273"/>
      <c r="M84" s="274">
        <v>10974.13</v>
      </c>
      <c r="N84" s="274">
        <v>0</v>
      </c>
      <c r="O84" s="274">
        <v>10974.13</v>
      </c>
      <c r="P84" s="274">
        <v>0</v>
      </c>
      <c r="Q84" s="275">
        <v>0</v>
      </c>
      <c r="R84" s="274">
        <v>0</v>
      </c>
      <c r="S84" s="276">
        <v>0</v>
      </c>
      <c r="T84" s="274">
        <v>0</v>
      </c>
      <c r="U84" s="274">
        <v>0</v>
      </c>
      <c r="V84" s="277">
        <v>0</v>
      </c>
      <c r="W84" s="22" t="s">
        <v>217</v>
      </c>
      <c r="X84" s="22"/>
      <c r="Y84" s="22"/>
      <c r="Z84" s="22"/>
      <c r="AA84" s="22"/>
      <c r="AB84" s="71"/>
      <c r="AC84" s="72"/>
      <c r="AD84" s="73"/>
      <c r="AE84" s="74"/>
    </row>
    <row r="85" spans="1:31" ht="14.25" thickTop="1" thickBot="1" x14ac:dyDescent="0.25">
      <c r="A85" s="281" t="s">
        <v>62</v>
      </c>
      <c r="B85" s="282"/>
      <c r="C85" s="282"/>
      <c r="D85" s="282"/>
      <c r="E85" s="283" t="s">
        <v>216</v>
      </c>
      <c r="F85" s="284">
        <v>0</v>
      </c>
      <c r="G85" s="285">
        <v>0</v>
      </c>
      <c r="H85" s="286"/>
      <c r="I85" s="287"/>
      <c r="J85" s="285">
        <v>0</v>
      </c>
      <c r="K85" s="286"/>
      <c r="L85" s="287"/>
      <c r="M85" s="288">
        <v>10974.13</v>
      </c>
      <c r="N85" s="288">
        <v>0</v>
      </c>
      <c r="O85" s="288">
        <v>10974.13</v>
      </c>
      <c r="P85" s="288">
        <v>0</v>
      </c>
      <c r="Q85" s="288">
        <v>0</v>
      </c>
      <c r="R85" s="288">
        <v>0</v>
      </c>
      <c r="S85" s="289">
        <v>0</v>
      </c>
      <c r="T85" s="288">
        <v>0</v>
      </c>
      <c r="U85" s="288">
        <v>0</v>
      </c>
      <c r="V85" s="290">
        <v>0</v>
      </c>
      <c r="W85" s="291" t="s">
        <v>216</v>
      </c>
      <c r="X85" s="291"/>
      <c r="Y85" s="291"/>
      <c r="Z85" s="291"/>
      <c r="AA85" s="291"/>
      <c r="AB85" s="71"/>
      <c r="AC85" s="72"/>
      <c r="AD85" s="73"/>
      <c r="AE85" s="74"/>
    </row>
    <row r="86" spans="1:31" ht="13.5" customHeight="1" thickTop="1" x14ac:dyDescent="0.2">
      <c r="A86" s="278" t="s">
        <v>94</v>
      </c>
      <c r="B86" s="279"/>
      <c r="C86" s="279"/>
      <c r="D86" s="280"/>
      <c r="E86" s="271" t="s">
        <v>218</v>
      </c>
      <c r="F86" s="272">
        <v>0</v>
      </c>
      <c r="G86" s="273">
        <v>0</v>
      </c>
      <c r="H86" s="273"/>
      <c r="I86" s="273"/>
      <c r="J86" s="273">
        <v>0</v>
      </c>
      <c r="K86" s="273"/>
      <c r="L86" s="273"/>
      <c r="M86" s="274">
        <v>373401.26</v>
      </c>
      <c r="N86" s="274">
        <v>0</v>
      </c>
      <c r="O86" s="274">
        <v>373401.26</v>
      </c>
      <c r="P86" s="274">
        <v>0</v>
      </c>
      <c r="Q86" s="275">
        <v>0</v>
      </c>
      <c r="R86" s="274">
        <v>0</v>
      </c>
      <c r="S86" s="276">
        <v>0</v>
      </c>
      <c r="T86" s="274">
        <v>0</v>
      </c>
      <c r="U86" s="274">
        <v>0</v>
      </c>
      <c r="V86" s="277">
        <v>0</v>
      </c>
      <c r="W86" s="22" t="s">
        <v>219</v>
      </c>
      <c r="X86" s="22"/>
      <c r="Y86" s="22"/>
      <c r="Z86" s="22"/>
      <c r="AA86" s="22"/>
      <c r="AB86" s="71"/>
      <c r="AC86" s="72"/>
      <c r="AD86" s="73"/>
      <c r="AE86" s="74"/>
    </row>
    <row r="87" spans="1:31" ht="12.75" customHeight="1" x14ac:dyDescent="0.2">
      <c r="A87" s="278" t="s">
        <v>96</v>
      </c>
      <c r="B87" s="279"/>
      <c r="C87" s="279"/>
      <c r="D87" s="280"/>
      <c r="E87" s="271" t="s">
        <v>218</v>
      </c>
      <c r="F87" s="272">
        <v>0</v>
      </c>
      <c r="G87" s="273">
        <v>0</v>
      </c>
      <c r="H87" s="273"/>
      <c r="I87" s="273"/>
      <c r="J87" s="273">
        <v>0</v>
      </c>
      <c r="K87" s="273"/>
      <c r="L87" s="273"/>
      <c r="M87" s="274">
        <v>104177.03</v>
      </c>
      <c r="N87" s="274">
        <v>0</v>
      </c>
      <c r="O87" s="274">
        <v>104177.03</v>
      </c>
      <c r="P87" s="274">
        <v>0</v>
      </c>
      <c r="Q87" s="275">
        <v>0</v>
      </c>
      <c r="R87" s="274">
        <v>0</v>
      </c>
      <c r="S87" s="276">
        <v>0</v>
      </c>
      <c r="T87" s="274">
        <v>0</v>
      </c>
      <c r="U87" s="274">
        <v>0</v>
      </c>
      <c r="V87" s="277">
        <v>0</v>
      </c>
      <c r="W87" s="22" t="s">
        <v>220</v>
      </c>
      <c r="X87" s="22"/>
      <c r="Y87" s="22"/>
      <c r="Z87" s="22"/>
      <c r="AA87" s="22"/>
      <c r="AB87" s="71"/>
      <c r="AC87" s="72"/>
      <c r="AD87" s="73"/>
      <c r="AE87" s="74"/>
    </row>
    <row r="88" spans="1:31" ht="12.75" customHeight="1" thickBot="1" x14ac:dyDescent="0.25">
      <c r="A88" s="278" t="s">
        <v>97</v>
      </c>
      <c r="B88" s="279"/>
      <c r="C88" s="279"/>
      <c r="D88" s="280"/>
      <c r="E88" s="271" t="s">
        <v>218</v>
      </c>
      <c r="F88" s="272">
        <v>0</v>
      </c>
      <c r="G88" s="273">
        <v>0</v>
      </c>
      <c r="H88" s="273"/>
      <c r="I88" s="273"/>
      <c r="J88" s="273">
        <v>0</v>
      </c>
      <c r="K88" s="273"/>
      <c r="L88" s="273"/>
      <c r="M88" s="274">
        <v>986.58</v>
      </c>
      <c r="N88" s="274">
        <v>0</v>
      </c>
      <c r="O88" s="274">
        <v>986.58</v>
      </c>
      <c r="P88" s="274">
        <v>0</v>
      </c>
      <c r="Q88" s="275">
        <v>0</v>
      </c>
      <c r="R88" s="274">
        <v>0</v>
      </c>
      <c r="S88" s="276">
        <v>0</v>
      </c>
      <c r="T88" s="274">
        <v>0</v>
      </c>
      <c r="U88" s="274">
        <v>0</v>
      </c>
      <c r="V88" s="277">
        <v>0</v>
      </c>
      <c r="W88" s="22" t="s">
        <v>221</v>
      </c>
      <c r="X88" s="22"/>
      <c r="Y88" s="22"/>
      <c r="Z88" s="22"/>
      <c r="AA88" s="22"/>
      <c r="AB88" s="71"/>
      <c r="AC88" s="72"/>
      <c r="AD88" s="73"/>
      <c r="AE88" s="74"/>
    </row>
    <row r="89" spans="1:31" ht="14.25" thickTop="1" thickBot="1" x14ac:dyDescent="0.25">
      <c r="A89" s="281" t="s">
        <v>62</v>
      </c>
      <c r="B89" s="282"/>
      <c r="C89" s="282"/>
      <c r="D89" s="282"/>
      <c r="E89" s="283" t="s">
        <v>218</v>
      </c>
      <c r="F89" s="284">
        <v>0</v>
      </c>
      <c r="G89" s="285">
        <v>0</v>
      </c>
      <c r="H89" s="286"/>
      <c r="I89" s="287"/>
      <c r="J89" s="285">
        <v>0</v>
      </c>
      <c r="K89" s="286"/>
      <c r="L89" s="287"/>
      <c r="M89" s="288">
        <v>478564.87</v>
      </c>
      <c r="N89" s="288">
        <v>0</v>
      </c>
      <c r="O89" s="288">
        <v>478564.87</v>
      </c>
      <c r="P89" s="288">
        <v>0</v>
      </c>
      <c r="Q89" s="288">
        <v>0</v>
      </c>
      <c r="R89" s="288">
        <v>0</v>
      </c>
      <c r="S89" s="289">
        <v>0</v>
      </c>
      <c r="T89" s="288">
        <v>0</v>
      </c>
      <c r="U89" s="288">
        <v>0</v>
      </c>
      <c r="V89" s="290">
        <v>0</v>
      </c>
      <c r="W89" s="291" t="s">
        <v>218</v>
      </c>
      <c r="X89" s="291"/>
      <c r="Y89" s="291"/>
      <c r="Z89" s="291"/>
      <c r="AA89" s="291"/>
      <c r="AB89" s="71"/>
      <c r="AC89" s="72"/>
      <c r="AD89" s="73"/>
      <c r="AE89" s="74"/>
    </row>
    <row r="90" spans="1:31" ht="13.5" customHeight="1" thickTop="1" thickBot="1" x14ac:dyDescent="0.25">
      <c r="A90" s="278" t="s">
        <v>94</v>
      </c>
      <c r="B90" s="279"/>
      <c r="C90" s="279"/>
      <c r="D90" s="280"/>
      <c r="E90" s="271" t="s">
        <v>222</v>
      </c>
      <c r="F90" s="272">
        <v>0</v>
      </c>
      <c r="G90" s="273">
        <v>0</v>
      </c>
      <c r="H90" s="273"/>
      <c r="I90" s="273"/>
      <c r="J90" s="273">
        <v>0</v>
      </c>
      <c r="K90" s="273"/>
      <c r="L90" s="273"/>
      <c r="M90" s="274">
        <v>15724.7</v>
      </c>
      <c r="N90" s="274">
        <v>0</v>
      </c>
      <c r="O90" s="274">
        <v>15724.7</v>
      </c>
      <c r="P90" s="274">
        <v>0</v>
      </c>
      <c r="Q90" s="275">
        <v>0</v>
      </c>
      <c r="R90" s="274">
        <v>0</v>
      </c>
      <c r="S90" s="276">
        <v>0</v>
      </c>
      <c r="T90" s="274">
        <v>0</v>
      </c>
      <c r="U90" s="274">
        <v>0</v>
      </c>
      <c r="V90" s="277">
        <v>0</v>
      </c>
      <c r="W90" s="22" t="s">
        <v>223</v>
      </c>
      <c r="X90" s="22"/>
      <c r="Y90" s="22"/>
      <c r="Z90" s="22"/>
      <c r="AA90" s="22"/>
      <c r="AB90" s="71"/>
      <c r="AC90" s="72"/>
      <c r="AD90" s="73"/>
      <c r="AE90" s="74"/>
    </row>
    <row r="91" spans="1:31" ht="14.25" thickTop="1" thickBot="1" x14ac:dyDescent="0.25">
      <c r="A91" s="281" t="s">
        <v>62</v>
      </c>
      <c r="B91" s="282"/>
      <c r="C91" s="282"/>
      <c r="D91" s="282"/>
      <c r="E91" s="283" t="s">
        <v>222</v>
      </c>
      <c r="F91" s="284">
        <v>0</v>
      </c>
      <c r="G91" s="285">
        <v>0</v>
      </c>
      <c r="H91" s="286"/>
      <c r="I91" s="287"/>
      <c r="J91" s="285">
        <v>0</v>
      </c>
      <c r="K91" s="286"/>
      <c r="L91" s="287"/>
      <c r="M91" s="288">
        <v>15724.7</v>
      </c>
      <c r="N91" s="288">
        <v>0</v>
      </c>
      <c r="O91" s="288">
        <v>15724.7</v>
      </c>
      <c r="P91" s="288">
        <v>0</v>
      </c>
      <c r="Q91" s="288">
        <v>0</v>
      </c>
      <c r="R91" s="288">
        <v>0</v>
      </c>
      <c r="S91" s="289">
        <v>0</v>
      </c>
      <c r="T91" s="288">
        <v>0</v>
      </c>
      <c r="U91" s="288">
        <v>0</v>
      </c>
      <c r="V91" s="290">
        <v>0</v>
      </c>
      <c r="W91" s="291" t="s">
        <v>222</v>
      </c>
      <c r="X91" s="291"/>
      <c r="Y91" s="291"/>
      <c r="Z91" s="291"/>
      <c r="AA91" s="291"/>
      <c r="AB91" s="71"/>
      <c r="AC91" s="72"/>
      <c r="AD91" s="73"/>
      <c r="AE91" s="74"/>
    </row>
    <row r="92" spans="1:31" ht="13.5" customHeight="1" thickTop="1" x14ac:dyDescent="0.2">
      <c r="A92" s="278" t="s">
        <v>98</v>
      </c>
      <c r="B92" s="279"/>
      <c r="C92" s="279"/>
      <c r="D92" s="280"/>
      <c r="E92" s="271" t="s">
        <v>224</v>
      </c>
      <c r="F92" s="272">
        <v>0</v>
      </c>
      <c r="G92" s="273">
        <v>0</v>
      </c>
      <c r="H92" s="273"/>
      <c r="I92" s="273"/>
      <c r="J92" s="273">
        <v>0</v>
      </c>
      <c r="K92" s="273"/>
      <c r="L92" s="273"/>
      <c r="M92" s="274">
        <v>4.21</v>
      </c>
      <c r="N92" s="274">
        <v>0</v>
      </c>
      <c r="O92" s="274">
        <v>4.21</v>
      </c>
      <c r="P92" s="274">
        <v>0</v>
      </c>
      <c r="Q92" s="275">
        <v>0</v>
      </c>
      <c r="R92" s="274">
        <v>0</v>
      </c>
      <c r="S92" s="276">
        <v>0</v>
      </c>
      <c r="T92" s="274">
        <v>0</v>
      </c>
      <c r="U92" s="274">
        <v>0</v>
      </c>
      <c r="V92" s="277">
        <v>0</v>
      </c>
      <c r="W92" s="22" t="s">
        <v>225</v>
      </c>
      <c r="X92" s="22"/>
      <c r="Y92" s="22"/>
      <c r="Z92" s="22"/>
      <c r="AA92" s="22"/>
      <c r="AB92" s="71"/>
      <c r="AC92" s="72"/>
      <c r="AD92" s="73"/>
      <c r="AE92" s="74"/>
    </row>
    <row r="93" spans="1:31" ht="12.75" customHeight="1" x14ac:dyDescent="0.2">
      <c r="A93" s="278" t="s">
        <v>94</v>
      </c>
      <c r="B93" s="279"/>
      <c r="C93" s="279"/>
      <c r="D93" s="280"/>
      <c r="E93" s="271" t="s">
        <v>224</v>
      </c>
      <c r="F93" s="272">
        <v>0</v>
      </c>
      <c r="G93" s="273">
        <v>0</v>
      </c>
      <c r="H93" s="273"/>
      <c r="I93" s="273"/>
      <c r="J93" s="273">
        <v>0</v>
      </c>
      <c r="K93" s="273"/>
      <c r="L93" s="273"/>
      <c r="M93" s="274">
        <v>84532.12</v>
      </c>
      <c r="N93" s="274">
        <v>0</v>
      </c>
      <c r="O93" s="274">
        <v>84532.12</v>
      </c>
      <c r="P93" s="274">
        <v>0</v>
      </c>
      <c r="Q93" s="275">
        <v>0</v>
      </c>
      <c r="R93" s="274">
        <v>0</v>
      </c>
      <c r="S93" s="276">
        <v>0</v>
      </c>
      <c r="T93" s="274">
        <v>0</v>
      </c>
      <c r="U93" s="274">
        <v>0</v>
      </c>
      <c r="V93" s="277">
        <v>0</v>
      </c>
      <c r="W93" s="22" t="s">
        <v>226</v>
      </c>
      <c r="X93" s="22"/>
      <c r="Y93" s="22"/>
      <c r="Z93" s="22"/>
      <c r="AA93" s="22"/>
      <c r="AB93" s="71"/>
      <c r="AC93" s="72"/>
      <c r="AD93" s="73"/>
      <c r="AE93" s="74"/>
    </row>
    <row r="94" spans="1:31" ht="12.75" customHeight="1" thickBot="1" x14ac:dyDescent="0.25">
      <c r="A94" s="278" t="s">
        <v>96</v>
      </c>
      <c r="B94" s="279"/>
      <c r="C94" s="279"/>
      <c r="D94" s="280"/>
      <c r="E94" s="271" t="s">
        <v>224</v>
      </c>
      <c r="F94" s="272">
        <v>0</v>
      </c>
      <c r="G94" s="273">
        <v>0</v>
      </c>
      <c r="H94" s="273"/>
      <c r="I94" s="273"/>
      <c r="J94" s="273">
        <v>0</v>
      </c>
      <c r="K94" s="273"/>
      <c r="L94" s="273"/>
      <c r="M94" s="274">
        <v>496.83</v>
      </c>
      <c r="N94" s="274">
        <v>0</v>
      </c>
      <c r="O94" s="274">
        <v>496.83</v>
      </c>
      <c r="P94" s="274">
        <v>0</v>
      </c>
      <c r="Q94" s="275">
        <v>0</v>
      </c>
      <c r="R94" s="274">
        <v>0</v>
      </c>
      <c r="S94" s="276">
        <v>0</v>
      </c>
      <c r="T94" s="274">
        <v>0</v>
      </c>
      <c r="U94" s="274">
        <v>0</v>
      </c>
      <c r="V94" s="277">
        <v>0</v>
      </c>
      <c r="W94" s="22" t="s">
        <v>227</v>
      </c>
      <c r="X94" s="22"/>
      <c r="Y94" s="22"/>
      <c r="Z94" s="22"/>
      <c r="AA94" s="22"/>
      <c r="AB94" s="71"/>
      <c r="AC94" s="72"/>
      <c r="AD94" s="73"/>
      <c r="AE94" s="74"/>
    </row>
    <row r="95" spans="1:31" ht="14.25" thickTop="1" thickBot="1" x14ac:dyDescent="0.25">
      <c r="A95" s="281" t="s">
        <v>62</v>
      </c>
      <c r="B95" s="282"/>
      <c r="C95" s="282"/>
      <c r="D95" s="282"/>
      <c r="E95" s="283" t="s">
        <v>224</v>
      </c>
      <c r="F95" s="284">
        <v>0</v>
      </c>
      <c r="G95" s="285">
        <v>0</v>
      </c>
      <c r="H95" s="286"/>
      <c r="I95" s="287"/>
      <c r="J95" s="285">
        <v>0</v>
      </c>
      <c r="K95" s="286"/>
      <c r="L95" s="287"/>
      <c r="M95" s="288">
        <v>85033.16</v>
      </c>
      <c r="N95" s="288">
        <v>0</v>
      </c>
      <c r="O95" s="288">
        <v>85033.16</v>
      </c>
      <c r="P95" s="288">
        <v>0</v>
      </c>
      <c r="Q95" s="288">
        <v>0</v>
      </c>
      <c r="R95" s="288">
        <v>0</v>
      </c>
      <c r="S95" s="289">
        <v>0</v>
      </c>
      <c r="T95" s="288">
        <v>0</v>
      </c>
      <c r="U95" s="288">
        <v>0</v>
      </c>
      <c r="V95" s="290">
        <v>0</v>
      </c>
      <c r="W95" s="291" t="s">
        <v>224</v>
      </c>
      <c r="X95" s="291"/>
      <c r="Y95" s="291"/>
      <c r="Z95" s="291"/>
      <c r="AA95" s="291"/>
      <c r="AB95" s="71"/>
      <c r="AC95" s="72"/>
      <c r="AD95" s="73"/>
      <c r="AE95" s="74"/>
    </row>
    <row r="96" spans="1:31" ht="13.5" customHeight="1" thickTop="1" x14ac:dyDescent="0.2">
      <c r="A96" s="278" t="s">
        <v>94</v>
      </c>
      <c r="B96" s="279"/>
      <c r="C96" s="279"/>
      <c r="D96" s="280"/>
      <c r="E96" s="271" t="s">
        <v>228</v>
      </c>
      <c r="F96" s="272">
        <v>0</v>
      </c>
      <c r="G96" s="273">
        <v>0</v>
      </c>
      <c r="H96" s="273"/>
      <c r="I96" s="273"/>
      <c r="J96" s="273">
        <v>0</v>
      </c>
      <c r="K96" s="273"/>
      <c r="L96" s="273"/>
      <c r="M96" s="274">
        <v>7965.88</v>
      </c>
      <c r="N96" s="274">
        <v>0</v>
      </c>
      <c r="O96" s="274">
        <v>7965.88</v>
      </c>
      <c r="P96" s="274">
        <v>0</v>
      </c>
      <c r="Q96" s="275">
        <v>0</v>
      </c>
      <c r="R96" s="274">
        <v>0</v>
      </c>
      <c r="S96" s="276">
        <v>0</v>
      </c>
      <c r="T96" s="274">
        <v>0</v>
      </c>
      <c r="U96" s="274">
        <v>0</v>
      </c>
      <c r="V96" s="277">
        <v>0</v>
      </c>
      <c r="W96" s="22" t="s">
        <v>229</v>
      </c>
      <c r="X96" s="22"/>
      <c r="Y96" s="22"/>
      <c r="Z96" s="22"/>
      <c r="AA96" s="22"/>
      <c r="AB96" s="71"/>
      <c r="AC96" s="72"/>
      <c r="AD96" s="73"/>
      <c r="AE96" s="74"/>
    </row>
    <row r="97" spans="1:31" ht="12.75" customHeight="1" thickBot="1" x14ac:dyDescent="0.25">
      <c r="A97" s="278" t="s">
        <v>96</v>
      </c>
      <c r="B97" s="279"/>
      <c r="C97" s="279"/>
      <c r="D97" s="280"/>
      <c r="E97" s="271" t="s">
        <v>228</v>
      </c>
      <c r="F97" s="272">
        <v>0</v>
      </c>
      <c r="G97" s="273">
        <v>0</v>
      </c>
      <c r="H97" s="273"/>
      <c r="I97" s="273"/>
      <c r="J97" s="273">
        <v>0</v>
      </c>
      <c r="K97" s="273"/>
      <c r="L97" s="273"/>
      <c r="M97" s="274">
        <v>31.21</v>
      </c>
      <c r="N97" s="274">
        <v>0</v>
      </c>
      <c r="O97" s="274">
        <v>31.21</v>
      </c>
      <c r="P97" s="274">
        <v>0</v>
      </c>
      <c r="Q97" s="275">
        <v>0</v>
      </c>
      <c r="R97" s="274">
        <v>0</v>
      </c>
      <c r="S97" s="276">
        <v>0</v>
      </c>
      <c r="T97" s="274">
        <v>0</v>
      </c>
      <c r="U97" s="274">
        <v>0</v>
      </c>
      <c r="V97" s="277">
        <v>0</v>
      </c>
      <c r="W97" s="22" t="s">
        <v>230</v>
      </c>
      <c r="X97" s="22"/>
      <c r="Y97" s="22"/>
      <c r="Z97" s="22"/>
      <c r="AA97" s="22"/>
      <c r="AB97" s="71"/>
      <c r="AC97" s="72"/>
      <c r="AD97" s="73"/>
      <c r="AE97" s="74"/>
    </row>
    <row r="98" spans="1:31" ht="14.25" thickTop="1" thickBot="1" x14ac:dyDescent="0.25">
      <c r="A98" s="281" t="s">
        <v>62</v>
      </c>
      <c r="B98" s="282"/>
      <c r="C98" s="282"/>
      <c r="D98" s="282"/>
      <c r="E98" s="283" t="s">
        <v>228</v>
      </c>
      <c r="F98" s="284">
        <v>0</v>
      </c>
      <c r="G98" s="285">
        <v>0</v>
      </c>
      <c r="H98" s="286"/>
      <c r="I98" s="287"/>
      <c r="J98" s="285">
        <v>0</v>
      </c>
      <c r="K98" s="286"/>
      <c r="L98" s="287"/>
      <c r="M98" s="288">
        <v>7997.09</v>
      </c>
      <c r="N98" s="288">
        <v>0</v>
      </c>
      <c r="O98" s="288">
        <v>7997.09</v>
      </c>
      <c r="P98" s="288">
        <v>0</v>
      </c>
      <c r="Q98" s="288">
        <v>0</v>
      </c>
      <c r="R98" s="288">
        <v>0</v>
      </c>
      <c r="S98" s="289">
        <v>0</v>
      </c>
      <c r="T98" s="288">
        <v>0</v>
      </c>
      <c r="U98" s="288">
        <v>0</v>
      </c>
      <c r="V98" s="290">
        <v>0</v>
      </c>
      <c r="W98" s="291" t="s">
        <v>228</v>
      </c>
      <c r="X98" s="291"/>
      <c r="Y98" s="291"/>
      <c r="Z98" s="291"/>
      <c r="AA98" s="291"/>
      <c r="AB98" s="71"/>
      <c r="AC98" s="72"/>
      <c r="AD98" s="73"/>
      <c r="AE98" s="74"/>
    </row>
    <row r="99" spans="1:31" ht="13.5" customHeight="1" thickTop="1" thickBot="1" x14ac:dyDescent="0.25">
      <c r="A99" s="278" t="s">
        <v>86</v>
      </c>
      <c r="B99" s="279"/>
      <c r="C99" s="279"/>
      <c r="D99" s="280"/>
      <c r="E99" s="271" t="s">
        <v>101</v>
      </c>
      <c r="F99" s="272">
        <v>0</v>
      </c>
      <c r="G99" s="273">
        <v>0</v>
      </c>
      <c r="H99" s="273"/>
      <c r="I99" s="273"/>
      <c r="J99" s="273">
        <v>0</v>
      </c>
      <c r="K99" s="273"/>
      <c r="L99" s="273"/>
      <c r="M99" s="274">
        <v>6095.88</v>
      </c>
      <c r="N99" s="274">
        <v>0</v>
      </c>
      <c r="O99" s="274">
        <v>6095.88</v>
      </c>
      <c r="P99" s="274">
        <v>0</v>
      </c>
      <c r="Q99" s="275">
        <v>0</v>
      </c>
      <c r="R99" s="274">
        <v>0</v>
      </c>
      <c r="S99" s="276">
        <v>0</v>
      </c>
      <c r="T99" s="274">
        <v>0</v>
      </c>
      <c r="U99" s="274">
        <v>0</v>
      </c>
      <c r="V99" s="277">
        <v>0</v>
      </c>
      <c r="W99" s="22" t="s">
        <v>231</v>
      </c>
      <c r="X99" s="22"/>
      <c r="Y99" s="22"/>
      <c r="Z99" s="22"/>
      <c r="AA99" s="22"/>
      <c r="AB99" s="71"/>
      <c r="AC99" s="72"/>
      <c r="AD99" s="73"/>
      <c r="AE99" s="74"/>
    </row>
    <row r="100" spans="1:31" ht="14.25" thickTop="1" thickBot="1" x14ac:dyDescent="0.25">
      <c r="A100" s="281" t="s">
        <v>62</v>
      </c>
      <c r="B100" s="282"/>
      <c r="C100" s="282"/>
      <c r="D100" s="282"/>
      <c r="E100" s="283" t="s">
        <v>101</v>
      </c>
      <c r="F100" s="284">
        <v>0</v>
      </c>
      <c r="G100" s="285">
        <v>0</v>
      </c>
      <c r="H100" s="286"/>
      <c r="I100" s="287"/>
      <c r="J100" s="285">
        <v>0</v>
      </c>
      <c r="K100" s="286"/>
      <c r="L100" s="287"/>
      <c r="M100" s="288">
        <v>6095.88</v>
      </c>
      <c r="N100" s="288">
        <v>0</v>
      </c>
      <c r="O100" s="288">
        <v>6095.88</v>
      </c>
      <c r="P100" s="288">
        <v>0</v>
      </c>
      <c r="Q100" s="288">
        <v>0</v>
      </c>
      <c r="R100" s="288">
        <v>0</v>
      </c>
      <c r="S100" s="289">
        <v>0</v>
      </c>
      <c r="T100" s="288">
        <v>0</v>
      </c>
      <c r="U100" s="288">
        <v>0</v>
      </c>
      <c r="V100" s="290">
        <v>0</v>
      </c>
      <c r="W100" s="291" t="s">
        <v>101</v>
      </c>
      <c r="X100" s="291"/>
      <c r="Y100" s="291"/>
      <c r="Z100" s="291"/>
      <c r="AA100" s="291"/>
      <c r="AB100" s="71"/>
      <c r="AC100" s="72"/>
      <c r="AD100" s="73"/>
      <c r="AE100" s="74"/>
    </row>
    <row r="101" spans="1:31" ht="31.5" thickTop="1" thickBot="1" x14ac:dyDescent="0.45">
      <c r="A101" s="292" t="s">
        <v>185</v>
      </c>
      <c r="B101" s="293"/>
      <c r="C101" s="293"/>
      <c r="D101" s="293"/>
      <c r="E101" s="294" t="s">
        <v>232</v>
      </c>
      <c r="F101" s="295">
        <v>0</v>
      </c>
      <c r="G101" s="296">
        <v>0</v>
      </c>
      <c r="H101" s="296"/>
      <c r="I101" s="296"/>
      <c r="J101" s="296">
        <v>0</v>
      </c>
      <c r="K101" s="296"/>
      <c r="L101" s="296"/>
      <c r="M101" s="297">
        <v>623357.07999999996</v>
      </c>
      <c r="N101" s="297">
        <v>0</v>
      </c>
      <c r="O101" s="297">
        <v>623357.07999999996</v>
      </c>
      <c r="P101" s="297">
        <v>0</v>
      </c>
      <c r="Q101" s="297">
        <v>0</v>
      </c>
      <c r="R101" s="297">
        <v>0</v>
      </c>
      <c r="S101" s="298">
        <v>0</v>
      </c>
      <c r="T101" s="297">
        <v>0</v>
      </c>
      <c r="U101" s="297">
        <v>0</v>
      </c>
      <c r="V101" s="299">
        <v>0</v>
      </c>
      <c r="W101" s="300" t="s">
        <v>232</v>
      </c>
      <c r="X101" s="86"/>
      <c r="Y101" s="86"/>
      <c r="Z101" s="86"/>
      <c r="AA101" s="86"/>
      <c r="AB101" s="71"/>
      <c r="AC101" s="72"/>
      <c r="AD101" s="73"/>
      <c r="AE101" s="74"/>
    </row>
    <row r="102" spans="1:31" ht="13.5" customHeight="1" thickTop="1" x14ac:dyDescent="0.2">
      <c r="A102" s="278" t="s">
        <v>124</v>
      </c>
      <c r="B102" s="279"/>
      <c r="C102" s="279"/>
      <c r="D102" s="280"/>
      <c r="E102" s="271" t="s">
        <v>128</v>
      </c>
      <c r="F102" s="272">
        <v>0</v>
      </c>
      <c r="G102" s="273">
        <v>0</v>
      </c>
      <c r="H102" s="273"/>
      <c r="I102" s="273"/>
      <c r="J102" s="273">
        <v>0</v>
      </c>
      <c r="K102" s="273"/>
      <c r="L102" s="273"/>
      <c r="M102" s="274">
        <v>307860</v>
      </c>
      <c r="N102" s="274">
        <v>0</v>
      </c>
      <c r="O102" s="274">
        <v>307860</v>
      </c>
      <c r="P102" s="274">
        <v>0</v>
      </c>
      <c r="Q102" s="275">
        <v>0</v>
      </c>
      <c r="R102" s="274">
        <v>0</v>
      </c>
      <c r="S102" s="276">
        <v>0</v>
      </c>
      <c r="T102" s="274">
        <v>0</v>
      </c>
      <c r="U102" s="274">
        <v>0</v>
      </c>
      <c r="V102" s="277">
        <v>0</v>
      </c>
      <c r="W102" s="22" t="s">
        <v>233</v>
      </c>
      <c r="X102" s="22"/>
      <c r="Y102" s="22"/>
      <c r="Z102" s="22"/>
      <c r="AA102" s="22"/>
      <c r="AB102" s="71"/>
      <c r="AC102" s="72"/>
      <c r="AD102" s="73"/>
      <c r="AE102" s="74"/>
    </row>
    <row r="103" spans="1:31" ht="12.75" customHeight="1" x14ac:dyDescent="0.2">
      <c r="A103" s="278" t="s">
        <v>126</v>
      </c>
      <c r="B103" s="279"/>
      <c r="C103" s="279"/>
      <c r="D103" s="280"/>
      <c r="E103" s="271" t="s">
        <v>128</v>
      </c>
      <c r="F103" s="272">
        <v>22955.360000000001</v>
      </c>
      <c r="G103" s="273">
        <v>0</v>
      </c>
      <c r="H103" s="273"/>
      <c r="I103" s="273"/>
      <c r="J103" s="273">
        <v>0</v>
      </c>
      <c r="K103" s="273"/>
      <c r="L103" s="273"/>
      <c r="M103" s="274">
        <v>0</v>
      </c>
      <c r="N103" s="274">
        <v>0</v>
      </c>
      <c r="O103" s="274">
        <v>0</v>
      </c>
      <c r="P103" s="274">
        <v>0</v>
      </c>
      <c r="Q103" s="275">
        <v>22955.360000000001</v>
      </c>
      <c r="R103" s="274">
        <v>0</v>
      </c>
      <c r="S103" s="276">
        <v>0</v>
      </c>
      <c r="T103" s="274">
        <v>0</v>
      </c>
      <c r="U103" s="274">
        <v>0</v>
      </c>
      <c r="V103" s="277">
        <v>0</v>
      </c>
      <c r="W103" s="22" t="s">
        <v>234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2.75" customHeight="1" thickBot="1" x14ac:dyDescent="0.25">
      <c r="A104" s="278" t="s">
        <v>127</v>
      </c>
      <c r="B104" s="279"/>
      <c r="C104" s="279"/>
      <c r="D104" s="280"/>
      <c r="E104" s="271" t="s">
        <v>128</v>
      </c>
      <c r="F104" s="272">
        <v>67581.149999999994</v>
      </c>
      <c r="G104" s="273">
        <v>0</v>
      </c>
      <c r="H104" s="273"/>
      <c r="I104" s="273"/>
      <c r="J104" s="273">
        <v>0</v>
      </c>
      <c r="K104" s="273"/>
      <c r="L104" s="273"/>
      <c r="M104" s="274">
        <v>0</v>
      </c>
      <c r="N104" s="274">
        <v>0</v>
      </c>
      <c r="O104" s="274">
        <v>0</v>
      </c>
      <c r="P104" s="274">
        <v>0</v>
      </c>
      <c r="Q104" s="275">
        <v>67581.149999999994</v>
      </c>
      <c r="R104" s="274">
        <v>0</v>
      </c>
      <c r="S104" s="276">
        <v>0</v>
      </c>
      <c r="T104" s="274">
        <v>0</v>
      </c>
      <c r="U104" s="274">
        <v>0</v>
      </c>
      <c r="V104" s="277">
        <v>0</v>
      </c>
      <c r="W104" s="22" t="s">
        <v>235</v>
      </c>
      <c r="X104" s="22"/>
      <c r="Y104" s="22"/>
      <c r="Z104" s="22"/>
      <c r="AA104" s="22"/>
      <c r="AB104" s="71"/>
      <c r="AC104" s="72"/>
      <c r="AD104" s="73"/>
      <c r="AE104" s="74"/>
    </row>
    <row r="105" spans="1:31" ht="14.25" thickTop="1" thickBot="1" x14ac:dyDescent="0.25">
      <c r="A105" s="281" t="s">
        <v>62</v>
      </c>
      <c r="B105" s="282"/>
      <c r="C105" s="282"/>
      <c r="D105" s="282"/>
      <c r="E105" s="283" t="s">
        <v>128</v>
      </c>
      <c r="F105" s="284">
        <v>90536.51</v>
      </c>
      <c r="G105" s="285">
        <v>0</v>
      </c>
      <c r="H105" s="286"/>
      <c r="I105" s="287"/>
      <c r="J105" s="285">
        <v>0</v>
      </c>
      <c r="K105" s="286"/>
      <c r="L105" s="287"/>
      <c r="M105" s="288">
        <v>307860</v>
      </c>
      <c r="N105" s="288">
        <v>0</v>
      </c>
      <c r="O105" s="288">
        <v>307860</v>
      </c>
      <c r="P105" s="288">
        <v>0</v>
      </c>
      <c r="Q105" s="288">
        <v>90536.51</v>
      </c>
      <c r="R105" s="288">
        <v>0</v>
      </c>
      <c r="S105" s="289">
        <v>0</v>
      </c>
      <c r="T105" s="288">
        <v>0</v>
      </c>
      <c r="U105" s="288">
        <v>0</v>
      </c>
      <c r="V105" s="290">
        <v>0</v>
      </c>
      <c r="W105" s="291" t="s">
        <v>128</v>
      </c>
      <c r="X105" s="291"/>
      <c r="Y105" s="291"/>
      <c r="Z105" s="291"/>
      <c r="AA105" s="291"/>
      <c r="AB105" s="71"/>
      <c r="AC105" s="72"/>
      <c r="AD105" s="73"/>
      <c r="AE105" s="74"/>
    </row>
    <row r="106" spans="1:31" ht="13.5" customHeight="1" thickTop="1" thickBot="1" x14ac:dyDescent="0.25">
      <c r="A106" s="278" t="s">
        <v>102</v>
      </c>
      <c r="B106" s="279"/>
      <c r="C106" s="279"/>
      <c r="D106" s="280"/>
      <c r="E106" s="271" t="s">
        <v>236</v>
      </c>
      <c r="F106" s="272">
        <v>0</v>
      </c>
      <c r="G106" s="273">
        <v>0</v>
      </c>
      <c r="H106" s="273"/>
      <c r="I106" s="273"/>
      <c r="J106" s="273">
        <v>0</v>
      </c>
      <c r="K106" s="273"/>
      <c r="L106" s="273"/>
      <c r="M106" s="274">
        <v>1698990.77</v>
      </c>
      <c r="N106" s="274">
        <v>0</v>
      </c>
      <c r="O106" s="274">
        <v>1698990.77</v>
      </c>
      <c r="P106" s="274">
        <v>0</v>
      </c>
      <c r="Q106" s="275">
        <v>0</v>
      </c>
      <c r="R106" s="274">
        <v>0</v>
      </c>
      <c r="S106" s="276">
        <v>0</v>
      </c>
      <c r="T106" s="274">
        <v>0</v>
      </c>
      <c r="U106" s="274">
        <v>0</v>
      </c>
      <c r="V106" s="277">
        <v>0</v>
      </c>
      <c r="W106" s="22" t="s">
        <v>237</v>
      </c>
      <c r="X106" s="22"/>
      <c r="Y106" s="22"/>
      <c r="Z106" s="22"/>
      <c r="AA106" s="22"/>
      <c r="AB106" s="71"/>
      <c r="AC106" s="72"/>
      <c r="AD106" s="73"/>
      <c r="AE106" s="74"/>
    </row>
    <row r="107" spans="1:31" ht="14.25" thickTop="1" thickBot="1" x14ac:dyDescent="0.25">
      <c r="A107" s="281" t="s">
        <v>62</v>
      </c>
      <c r="B107" s="282"/>
      <c r="C107" s="282"/>
      <c r="D107" s="282"/>
      <c r="E107" s="283" t="s">
        <v>236</v>
      </c>
      <c r="F107" s="284">
        <v>0</v>
      </c>
      <c r="G107" s="285">
        <v>0</v>
      </c>
      <c r="H107" s="286"/>
      <c r="I107" s="287"/>
      <c r="J107" s="285">
        <v>0</v>
      </c>
      <c r="K107" s="286"/>
      <c r="L107" s="287"/>
      <c r="M107" s="288">
        <v>1698990.77</v>
      </c>
      <c r="N107" s="288">
        <v>0</v>
      </c>
      <c r="O107" s="288">
        <v>1698990.77</v>
      </c>
      <c r="P107" s="288">
        <v>0</v>
      </c>
      <c r="Q107" s="288">
        <v>0</v>
      </c>
      <c r="R107" s="288">
        <v>0</v>
      </c>
      <c r="S107" s="289">
        <v>0</v>
      </c>
      <c r="T107" s="288">
        <v>0</v>
      </c>
      <c r="U107" s="288">
        <v>0</v>
      </c>
      <c r="V107" s="290">
        <v>0</v>
      </c>
      <c r="W107" s="291" t="s">
        <v>236</v>
      </c>
      <c r="X107" s="291"/>
      <c r="Y107" s="291"/>
      <c r="Z107" s="291"/>
      <c r="AA107" s="291"/>
      <c r="AB107" s="71"/>
      <c r="AC107" s="72"/>
      <c r="AD107" s="73"/>
      <c r="AE107" s="74"/>
    </row>
    <row r="108" spans="1:31" ht="31.5" thickTop="1" thickBot="1" x14ac:dyDescent="0.45">
      <c r="A108" s="292" t="s">
        <v>185</v>
      </c>
      <c r="B108" s="293"/>
      <c r="C108" s="293"/>
      <c r="D108" s="293"/>
      <c r="E108" s="294" t="s">
        <v>238</v>
      </c>
      <c r="F108" s="295">
        <v>90536.51</v>
      </c>
      <c r="G108" s="296">
        <v>0</v>
      </c>
      <c r="H108" s="296"/>
      <c r="I108" s="296"/>
      <c r="J108" s="296">
        <v>0</v>
      </c>
      <c r="K108" s="296"/>
      <c r="L108" s="296"/>
      <c r="M108" s="297">
        <v>2006850.77</v>
      </c>
      <c r="N108" s="297">
        <v>0</v>
      </c>
      <c r="O108" s="297">
        <v>2006850.77</v>
      </c>
      <c r="P108" s="297">
        <v>0</v>
      </c>
      <c r="Q108" s="297">
        <v>90536.51</v>
      </c>
      <c r="R108" s="297">
        <v>0</v>
      </c>
      <c r="S108" s="298">
        <v>0</v>
      </c>
      <c r="T108" s="297">
        <v>0</v>
      </c>
      <c r="U108" s="297">
        <v>0</v>
      </c>
      <c r="V108" s="299">
        <v>0</v>
      </c>
      <c r="W108" s="300" t="s">
        <v>238</v>
      </c>
      <c r="X108" s="86"/>
      <c r="Y108" s="86"/>
      <c r="Z108" s="86"/>
      <c r="AA108" s="86"/>
      <c r="AB108" s="71"/>
      <c r="AC108" s="72"/>
      <c r="AD108" s="73"/>
      <c r="AE108" s="74"/>
    </row>
    <row r="109" spans="1:31" ht="6.75" hidden="1" customHeight="1" thickTop="1" thickBot="1" x14ac:dyDescent="0.25">
      <c r="A109" s="301"/>
      <c r="B109" s="302"/>
      <c r="C109" s="302"/>
      <c r="D109" s="302"/>
      <c r="E109" s="303"/>
      <c r="F109" s="304"/>
      <c r="G109" s="305"/>
      <c r="H109" s="305"/>
      <c r="I109" s="305"/>
      <c r="J109" s="305"/>
      <c r="K109" s="305"/>
      <c r="L109" s="305"/>
      <c r="M109" s="306"/>
      <c r="N109" s="306"/>
      <c r="O109" s="306"/>
      <c r="P109" s="306"/>
      <c r="Q109" s="306"/>
      <c r="R109" s="306"/>
      <c r="S109" s="307"/>
      <c r="T109" s="306"/>
      <c r="U109" s="306"/>
      <c r="V109" s="308"/>
      <c r="W109" s="139"/>
      <c r="X109" s="139"/>
      <c r="Y109" s="139"/>
      <c r="Z109" s="139"/>
      <c r="AA109" s="139"/>
      <c r="AB109" s="139"/>
      <c r="AC109" s="140"/>
      <c r="AD109" s="74"/>
      <c r="AE109" s="74"/>
    </row>
    <row r="110" spans="1:31" ht="14.25" thickTop="1" thickBot="1" x14ac:dyDescent="0.25">
      <c r="A110" s="309" t="s">
        <v>131</v>
      </c>
      <c r="B110" s="309"/>
      <c r="C110" s="309"/>
      <c r="D110" s="309"/>
      <c r="E110" s="310"/>
      <c r="F110" s="311">
        <v>9552699.8000000007</v>
      </c>
      <c r="G110" s="312">
        <v>0</v>
      </c>
      <c r="H110" s="312"/>
      <c r="I110" s="312"/>
      <c r="J110" s="312">
        <v>0</v>
      </c>
      <c r="K110" s="312"/>
      <c r="L110" s="312"/>
      <c r="M110" s="313">
        <v>508960859.68000001</v>
      </c>
      <c r="N110" s="313">
        <v>0</v>
      </c>
      <c r="O110" s="313">
        <v>504825092.56999999</v>
      </c>
      <c r="P110" s="313">
        <v>1341.77</v>
      </c>
      <c r="Q110" s="313">
        <v>13688466.91</v>
      </c>
      <c r="R110" s="313">
        <v>0</v>
      </c>
      <c r="S110" s="313">
        <v>0</v>
      </c>
      <c r="T110" s="313">
        <v>0</v>
      </c>
      <c r="U110" s="313">
        <v>0</v>
      </c>
      <c r="V110" s="314">
        <v>0</v>
      </c>
      <c r="W110" s="315"/>
      <c r="X110" s="315"/>
      <c r="Y110" s="315"/>
      <c r="Z110" s="315"/>
      <c r="AA110" s="315"/>
      <c r="AB110" s="139"/>
      <c r="AC110" s="74"/>
      <c r="AD110" s="74"/>
      <c r="AE110" s="74"/>
    </row>
    <row r="111" spans="1:31" ht="13.5" thickBot="1" x14ac:dyDescent="0.25">
      <c r="A111" s="316"/>
      <c r="B111" s="317"/>
      <c r="C111" s="317"/>
      <c r="D111" s="317"/>
      <c r="E111" s="318"/>
      <c r="F111" s="319"/>
      <c r="G111" s="320" t="s">
        <v>132</v>
      </c>
      <c r="H111" s="320"/>
      <c r="I111" s="320"/>
      <c r="J111" s="320" t="s">
        <v>132</v>
      </c>
      <c r="K111" s="320"/>
      <c r="L111" s="320"/>
      <c r="M111" s="321"/>
      <c r="N111" s="322" t="s">
        <v>132</v>
      </c>
      <c r="O111" s="321"/>
      <c r="P111" s="322" t="s">
        <v>132</v>
      </c>
      <c r="Q111" s="321"/>
      <c r="R111" s="322" t="s">
        <v>132</v>
      </c>
      <c r="S111" s="323" t="s">
        <v>132</v>
      </c>
      <c r="T111" s="321"/>
      <c r="U111" s="322" t="s">
        <v>132</v>
      </c>
      <c r="V111" s="324" t="s">
        <v>132</v>
      </c>
      <c r="W111" s="111"/>
      <c r="X111" s="111"/>
      <c r="Y111" s="111"/>
      <c r="Z111" s="111"/>
      <c r="AA111" s="111"/>
      <c r="AB111" s="139"/>
      <c r="AC111" s="74"/>
      <c r="AD111" s="74"/>
      <c r="AE111" s="74"/>
    </row>
    <row r="112" spans="1:31" ht="13.5" hidden="1" customHeight="1" thickBot="1" x14ac:dyDescent="0.25">
      <c r="A112" s="325"/>
      <c r="B112" s="326"/>
      <c r="C112" s="326"/>
      <c r="D112" s="327"/>
      <c r="E112" s="328"/>
      <c r="F112" s="329"/>
      <c r="G112" s="330"/>
      <c r="H112" s="330"/>
      <c r="I112" s="330"/>
      <c r="J112" s="330"/>
      <c r="K112" s="330"/>
      <c r="L112" s="330"/>
      <c r="M112" s="274"/>
      <c r="N112" s="331"/>
      <c r="O112" s="274"/>
      <c r="P112" s="331"/>
      <c r="Q112" s="275"/>
      <c r="R112" s="331"/>
      <c r="S112" s="332"/>
      <c r="T112" s="274"/>
      <c r="U112" s="331"/>
      <c r="V112" s="333"/>
      <c r="W112" s="22"/>
      <c r="X112" s="22"/>
      <c r="Y112" s="22"/>
      <c r="Z112" s="22"/>
      <c r="AA112" s="22"/>
      <c r="AB112" s="139"/>
      <c r="AC112" s="74"/>
      <c r="AD112" s="74"/>
      <c r="AE112" s="74"/>
    </row>
    <row r="113" spans="1:31" ht="25.5" customHeight="1" thickTop="1" thickBot="1" x14ac:dyDescent="0.25">
      <c r="A113" s="334" t="s">
        <v>239</v>
      </c>
      <c r="B113" s="309"/>
      <c r="C113" s="309"/>
      <c r="D113" s="335"/>
      <c r="E113" s="336">
        <v>240140000</v>
      </c>
      <c r="F113" s="337">
        <v>0</v>
      </c>
      <c r="G113" s="338" t="s">
        <v>132</v>
      </c>
      <c r="H113" s="338"/>
      <c r="I113" s="338"/>
      <c r="J113" s="338" t="s">
        <v>132</v>
      </c>
      <c r="K113" s="338"/>
      <c r="L113" s="338"/>
      <c r="M113" s="313">
        <v>0</v>
      </c>
      <c r="N113" s="339" t="s">
        <v>132</v>
      </c>
      <c r="O113" s="313">
        <v>0</v>
      </c>
      <c r="P113" s="339" t="s">
        <v>132</v>
      </c>
      <c r="Q113" s="313">
        <v>0</v>
      </c>
      <c r="R113" s="339" t="s">
        <v>132</v>
      </c>
      <c r="S113" s="339" t="s">
        <v>132</v>
      </c>
      <c r="T113" s="313">
        <v>0</v>
      </c>
      <c r="U113" s="339" t="s">
        <v>132</v>
      </c>
      <c r="V113" s="340" t="s">
        <v>132</v>
      </c>
      <c r="W113" s="315"/>
      <c r="X113" s="315"/>
      <c r="Y113" s="315"/>
      <c r="Z113" s="315"/>
      <c r="AA113" s="315"/>
      <c r="AB113" s="139"/>
      <c r="AC113" s="74"/>
      <c r="AD113" s="74"/>
      <c r="AE113" s="74"/>
    </row>
    <row r="114" spans="1:31" ht="13.5" thickBot="1" x14ac:dyDescent="0.25">
      <c r="A114" s="316"/>
      <c r="B114" s="317"/>
      <c r="C114" s="317"/>
      <c r="D114" s="317"/>
      <c r="E114" s="318"/>
      <c r="F114" s="319"/>
      <c r="G114" s="320" t="s">
        <v>132</v>
      </c>
      <c r="H114" s="320"/>
      <c r="I114" s="320"/>
      <c r="J114" s="320" t="s">
        <v>132</v>
      </c>
      <c r="K114" s="320"/>
      <c r="L114" s="320"/>
      <c r="M114" s="321"/>
      <c r="N114" s="322" t="s">
        <v>132</v>
      </c>
      <c r="O114" s="321"/>
      <c r="P114" s="322" t="s">
        <v>132</v>
      </c>
      <c r="Q114" s="321"/>
      <c r="R114" s="322" t="s">
        <v>132</v>
      </c>
      <c r="S114" s="323" t="s">
        <v>132</v>
      </c>
      <c r="T114" s="321"/>
      <c r="U114" s="322" t="s">
        <v>132</v>
      </c>
      <c r="V114" s="324" t="s">
        <v>132</v>
      </c>
      <c r="W114" s="111"/>
      <c r="X114" s="111"/>
      <c r="Y114" s="111"/>
      <c r="Z114" s="111"/>
      <c r="AA114" s="111"/>
      <c r="AB114" s="139"/>
      <c r="AC114" s="74"/>
      <c r="AD114" s="74"/>
      <c r="AE114" s="74"/>
    </row>
    <row r="115" spans="1:31" ht="13.5" hidden="1" thickBot="1" x14ac:dyDescent="0.25">
      <c r="A115" s="341"/>
      <c r="B115" s="342"/>
      <c r="C115" s="342"/>
      <c r="D115" s="342"/>
      <c r="E115" s="328"/>
      <c r="F115" s="272"/>
      <c r="G115" s="330"/>
      <c r="H115" s="330"/>
      <c r="I115" s="330"/>
      <c r="J115" s="330"/>
      <c r="K115" s="330"/>
      <c r="L115" s="330"/>
      <c r="M115" s="274"/>
      <c r="N115" s="331"/>
      <c r="O115" s="274"/>
      <c r="P115" s="331"/>
      <c r="Q115" s="275"/>
      <c r="R115" s="331"/>
      <c r="S115" s="332"/>
      <c r="T115" s="274"/>
      <c r="U115" s="331"/>
      <c r="V115" s="333"/>
      <c r="W115" s="22"/>
      <c r="X115" s="22"/>
      <c r="Y115" s="22"/>
      <c r="Z115" s="22"/>
      <c r="AA115" s="22"/>
      <c r="AB115" s="139"/>
      <c r="AC115" s="74"/>
      <c r="AD115" s="74"/>
      <c r="AE115" s="74"/>
    </row>
    <row r="116" spans="1:31" ht="27.75" customHeight="1" thickTop="1" thickBot="1" x14ac:dyDescent="0.25">
      <c r="A116" s="334" t="s">
        <v>240</v>
      </c>
      <c r="B116" s="309"/>
      <c r="C116" s="309"/>
      <c r="D116" s="335"/>
      <c r="E116" s="336">
        <v>240160000</v>
      </c>
      <c r="F116" s="337">
        <v>0</v>
      </c>
      <c r="G116" s="338" t="s">
        <v>132</v>
      </c>
      <c r="H116" s="338"/>
      <c r="I116" s="338"/>
      <c r="J116" s="338" t="s">
        <v>132</v>
      </c>
      <c r="K116" s="338"/>
      <c r="L116" s="338"/>
      <c r="M116" s="313">
        <v>0</v>
      </c>
      <c r="N116" s="339" t="s">
        <v>132</v>
      </c>
      <c r="O116" s="313">
        <v>0</v>
      </c>
      <c r="P116" s="339" t="s">
        <v>132</v>
      </c>
      <c r="Q116" s="313">
        <v>0</v>
      </c>
      <c r="R116" s="339" t="s">
        <v>132</v>
      </c>
      <c r="S116" s="339" t="s">
        <v>132</v>
      </c>
      <c r="T116" s="313">
        <v>0</v>
      </c>
      <c r="U116" s="339" t="s">
        <v>132</v>
      </c>
      <c r="V116" s="340" t="s">
        <v>132</v>
      </c>
      <c r="W116" s="315"/>
      <c r="X116" s="315"/>
      <c r="Y116" s="315"/>
      <c r="Z116" s="315"/>
      <c r="AA116" s="315"/>
      <c r="AB116" s="139"/>
      <c r="AC116" s="74"/>
      <c r="AD116" s="74"/>
      <c r="AE116" s="74"/>
    </row>
    <row r="117" spans="1:31" ht="14.25" x14ac:dyDescent="0.2">
      <c r="A117" s="202"/>
      <c r="B117" s="202"/>
      <c r="C117" s="202"/>
      <c r="D117" s="202"/>
      <c r="E117" s="202"/>
      <c r="F117" s="202"/>
      <c r="G117" s="202"/>
      <c r="H117" s="202"/>
      <c r="I117" s="202"/>
      <c r="J117" s="202"/>
      <c r="K117" s="202"/>
      <c r="L117" s="202"/>
      <c r="M117" s="202"/>
      <c r="N117" s="202"/>
      <c r="O117" s="202"/>
      <c r="P117" s="202"/>
      <c r="Q117" s="202"/>
      <c r="R117" s="157"/>
      <c r="S117" s="157"/>
      <c r="T117" s="157"/>
      <c r="U117" s="157"/>
      <c r="V117" s="157"/>
      <c r="W117" s="20" t="s">
        <v>241</v>
      </c>
      <c r="X117" s="157"/>
      <c r="Y117" s="157"/>
      <c r="Z117" s="157"/>
      <c r="AA117" s="157"/>
      <c r="AB117" s="157"/>
      <c r="AC117" s="74"/>
      <c r="AD117" s="74"/>
      <c r="AE117" s="74"/>
    </row>
    <row r="118" spans="1:31" ht="12.75" customHeight="1" x14ac:dyDescent="0.2">
      <c r="A118" s="203" t="s">
        <v>135</v>
      </c>
      <c r="B118" s="203"/>
      <c r="C118" s="203"/>
      <c r="D118" s="203"/>
      <c r="E118" s="203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315"/>
      <c r="X118" s="343"/>
      <c r="Y118" s="343"/>
      <c r="Z118" s="343"/>
      <c r="AA118" s="343"/>
      <c r="AB118" s="204"/>
      <c r="AC118" s="74"/>
      <c r="AD118" s="74"/>
      <c r="AE118" s="74"/>
    </row>
    <row r="119" spans="1:31" x14ac:dyDescent="0.2">
      <c r="A119" s="205"/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6" t="s">
        <v>136</v>
      </c>
      <c r="X119" s="206" t="s">
        <v>137</v>
      </c>
      <c r="Y119" s="206" t="s">
        <v>138</v>
      </c>
      <c r="Z119" s="205"/>
      <c r="AB119" s="205"/>
      <c r="AC119" s="74"/>
      <c r="AD119" s="74"/>
      <c r="AE119" s="74"/>
    </row>
    <row r="120" spans="1:31" ht="22.5" customHeight="1" x14ac:dyDescent="0.2">
      <c r="A120" s="31" t="s">
        <v>38</v>
      </c>
      <c r="B120" s="32"/>
      <c r="C120" s="32"/>
      <c r="D120" s="32"/>
      <c r="E120" s="32"/>
      <c r="F120" s="32" t="s">
        <v>139</v>
      </c>
      <c r="G120" s="32" t="s">
        <v>140</v>
      </c>
      <c r="H120" s="32"/>
      <c r="I120" s="32"/>
      <c r="J120" s="32"/>
      <c r="K120" s="32"/>
      <c r="L120" s="32"/>
      <c r="M120" s="32" t="s">
        <v>141</v>
      </c>
      <c r="N120" s="32"/>
      <c r="O120" s="32"/>
      <c r="P120" s="32"/>
      <c r="Q120" s="32"/>
      <c r="R120" s="32" t="s">
        <v>142</v>
      </c>
      <c r="S120" s="32"/>
      <c r="T120" s="32"/>
      <c r="U120" s="32"/>
      <c r="V120" s="207"/>
      <c r="W120" s="208"/>
      <c r="X120" s="208"/>
      <c r="Y120" s="208"/>
      <c r="Z120" s="208"/>
      <c r="AA120" s="208"/>
      <c r="AB120" s="208"/>
      <c r="AC120" s="74"/>
      <c r="AD120" s="74"/>
      <c r="AE120" s="74"/>
    </row>
    <row r="121" spans="1:31" ht="37.5" customHeight="1" x14ac:dyDescent="0.2">
      <c r="A121" s="31"/>
      <c r="B121" s="32"/>
      <c r="C121" s="32"/>
      <c r="D121" s="32"/>
      <c r="E121" s="32"/>
      <c r="F121" s="32"/>
      <c r="G121" s="32" t="s">
        <v>143</v>
      </c>
      <c r="H121" s="32"/>
      <c r="I121" s="32"/>
      <c r="J121" s="32" t="s">
        <v>144</v>
      </c>
      <c r="K121" s="32"/>
      <c r="L121" s="32"/>
      <c r="M121" s="45" t="s">
        <v>145</v>
      </c>
      <c r="N121" s="32" t="s">
        <v>146</v>
      </c>
      <c r="O121" s="32"/>
      <c r="P121" s="32"/>
      <c r="Q121" s="32"/>
      <c r="R121" s="45" t="s">
        <v>147</v>
      </c>
      <c r="S121" s="32" t="s">
        <v>148</v>
      </c>
      <c r="T121" s="32"/>
      <c r="U121" s="32"/>
      <c r="V121" s="207"/>
      <c r="W121" s="47"/>
      <c r="X121" s="47"/>
      <c r="Y121" s="47"/>
      <c r="Z121" s="47"/>
      <c r="AA121" s="47"/>
      <c r="AB121" s="209"/>
      <c r="AC121" s="74"/>
      <c r="AD121" s="74"/>
      <c r="AE121" s="74"/>
    </row>
    <row r="122" spans="1:31" ht="13.5" thickBot="1" x14ac:dyDescent="0.25">
      <c r="A122" s="48">
        <v>1</v>
      </c>
      <c r="B122" s="49"/>
      <c r="C122" s="49"/>
      <c r="D122" s="49"/>
      <c r="E122" s="49"/>
      <c r="F122" s="50">
        <v>2</v>
      </c>
      <c r="G122" s="49">
        <v>3</v>
      </c>
      <c r="H122" s="49"/>
      <c r="I122" s="49"/>
      <c r="J122" s="49">
        <v>4</v>
      </c>
      <c r="K122" s="49"/>
      <c r="L122" s="49"/>
      <c r="M122" s="50">
        <v>5</v>
      </c>
      <c r="N122" s="49">
        <v>6</v>
      </c>
      <c r="O122" s="49"/>
      <c r="P122" s="49"/>
      <c r="Q122" s="49"/>
      <c r="R122" s="50">
        <v>7</v>
      </c>
      <c r="S122" s="210">
        <v>8</v>
      </c>
      <c r="T122" s="210"/>
      <c r="U122" s="210"/>
      <c r="V122" s="211"/>
      <c r="W122" s="55"/>
      <c r="X122" s="55"/>
      <c r="Y122" s="55"/>
      <c r="Z122" s="55"/>
      <c r="AA122" s="55"/>
      <c r="AB122" s="209"/>
      <c r="AC122" s="74"/>
      <c r="AD122" s="74"/>
      <c r="AE122" s="74"/>
    </row>
    <row r="123" spans="1:31" x14ac:dyDescent="0.2">
      <c r="A123" s="344"/>
      <c r="B123" s="345"/>
      <c r="C123" s="345"/>
      <c r="D123" s="345"/>
      <c r="E123" s="346"/>
      <c r="F123" s="347"/>
      <c r="G123" s="348"/>
      <c r="H123" s="349" t="s">
        <v>149</v>
      </c>
      <c r="I123" s="350"/>
      <c r="J123" s="348"/>
      <c r="K123" s="349" t="s">
        <v>149</v>
      </c>
      <c r="L123" s="350"/>
      <c r="M123" s="351"/>
      <c r="N123" s="352"/>
      <c r="O123" s="352"/>
      <c r="P123" s="352"/>
      <c r="Q123" s="352"/>
      <c r="R123" s="318"/>
      <c r="S123" s="353"/>
      <c r="T123" s="354"/>
      <c r="U123" s="354"/>
      <c r="V123" s="355"/>
      <c r="W123" s="230"/>
      <c r="X123" s="230"/>
      <c r="Y123" s="230"/>
      <c r="Z123" s="230"/>
      <c r="AA123" s="209"/>
      <c r="AC123" s="140"/>
      <c r="AD123" s="140"/>
      <c r="AE123" s="74"/>
    </row>
    <row r="124" spans="1:31" ht="0.75" customHeight="1" thickBot="1" x14ac:dyDescent="0.25">
      <c r="A124" s="356"/>
      <c r="B124" s="357"/>
      <c r="C124" s="357"/>
      <c r="D124" s="358"/>
      <c r="E124" s="359"/>
      <c r="F124" s="360"/>
      <c r="G124" s="361"/>
      <c r="H124" s="361"/>
      <c r="I124" s="361"/>
      <c r="J124" s="361"/>
      <c r="K124" s="361"/>
      <c r="L124" s="361"/>
      <c r="M124" s="360"/>
      <c r="N124" s="360"/>
      <c r="O124" s="360"/>
      <c r="P124" s="360"/>
      <c r="Q124" s="362"/>
      <c r="R124" s="363"/>
      <c r="S124" s="364"/>
      <c r="T124" s="365"/>
      <c r="U124" s="365"/>
      <c r="V124" s="365"/>
      <c r="W124" s="29"/>
      <c r="X124" s="29"/>
      <c r="Y124" s="29"/>
      <c r="Z124" s="29"/>
      <c r="AA124" s="29"/>
      <c r="AB124" s="29"/>
    </row>
    <row r="125" spans="1:31" ht="7.5" customHeight="1" x14ac:dyDescent="0.2">
      <c r="A125" s="267"/>
      <c r="B125" s="267"/>
      <c r="C125" s="267"/>
      <c r="D125" s="267"/>
      <c r="E125" s="366"/>
      <c r="F125" s="367"/>
      <c r="G125" s="367"/>
      <c r="H125" s="367"/>
      <c r="I125" s="367"/>
      <c r="J125" s="367"/>
      <c r="K125" s="367"/>
      <c r="L125" s="367"/>
      <c r="M125" s="367"/>
      <c r="N125" s="367"/>
      <c r="O125" s="367"/>
      <c r="P125" s="367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</row>
    <row r="126" spans="1:31" hidden="1" x14ac:dyDescent="0.2"/>
    <row r="127" spans="1:31" ht="48" hidden="1" customHeight="1" thickTop="1" thickBot="1" x14ac:dyDescent="0.25">
      <c r="F127" s="368"/>
      <c r="G127" s="369"/>
      <c r="H127" s="369"/>
      <c r="I127" s="369"/>
      <c r="J127" s="369"/>
      <c r="K127" s="369"/>
      <c r="L127" s="369"/>
      <c r="M127" s="370" t="s">
        <v>242</v>
      </c>
      <c r="N127" s="370"/>
      <c r="O127" s="370"/>
      <c r="P127" s="370"/>
      <c r="Q127" s="371"/>
    </row>
    <row r="128" spans="1:31" ht="3.75" hidden="1" customHeight="1" thickTop="1" thickBot="1" x14ac:dyDescent="0.25">
      <c r="F128" s="372"/>
      <c r="G128" s="372"/>
      <c r="H128" s="372"/>
      <c r="I128" s="372"/>
      <c r="J128" s="372"/>
      <c r="K128" s="372"/>
      <c r="L128" s="372"/>
      <c r="M128" s="372"/>
      <c r="N128" s="372"/>
      <c r="O128" s="372"/>
      <c r="P128" s="372"/>
      <c r="Q128" s="372"/>
    </row>
    <row r="129" spans="6:17" ht="13.5" hidden="1" thickTop="1" x14ac:dyDescent="0.2">
      <c r="F129" s="373" t="s">
        <v>243</v>
      </c>
      <c r="G129" s="374"/>
      <c r="H129" s="374"/>
      <c r="I129" s="374"/>
      <c r="J129" s="374"/>
      <c r="K129" s="374"/>
      <c r="L129" s="374"/>
      <c r="M129" s="375"/>
      <c r="N129" s="375"/>
      <c r="O129" s="375"/>
      <c r="P129" s="375"/>
      <c r="Q129" s="376"/>
    </row>
    <row r="130" spans="6:17" hidden="1" x14ac:dyDescent="0.2">
      <c r="F130" s="377" t="s">
        <v>244</v>
      </c>
      <c r="G130" s="378"/>
      <c r="H130" s="378"/>
      <c r="I130" s="378"/>
      <c r="J130" s="378"/>
      <c r="K130" s="378"/>
      <c r="L130" s="378"/>
      <c r="M130" s="379"/>
      <c r="N130" s="379"/>
      <c r="O130" s="379"/>
      <c r="P130" s="379"/>
      <c r="Q130" s="380"/>
    </row>
    <row r="131" spans="6:17" hidden="1" x14ac:dyDescent="0.2">
      <c r="F131" s="377" t="s">
        <v>245</v>
      </c>
      <c r="G131" s="378"/>
      <c r="H131" s="378"/>
      <c r="I131" s="378"/>
      <c r="J131" s="378"/>
      <c r="K131" s="378"/>
      <c r="L131" s="378"/>
      <c r="M131" s="381"/>
      <c r="N131" s="381"/>
      <c r="O131" s="381"/>
      <c r="P131" s="381"/>
      <c r="Q131" s="382"/>
    </row>
    <row r="132" spans="6:17" hidden="1" x14ac:dyDescent="0.2">
      <c r="F132" s="377" t="s">
        <v>246</v>
      </c>
      <c r="G132" s="378"/>
      <c r="H132" s="378"/>
      <c r="I132" s="378"/>
      <c r="J132" s="378"/>
      <c r="K132" s="378"/>
      <c r="L132" s="378"/>
      <c r="M132" s="381"/>
      <c r="N132" s="381"/>
      <c r="O132" s="381"/>
      <c r="P132" s="381"/>
      <c r="Q132" s="382"/>
    </row>
    <row r="133" spans="6:17" hidden="1" x14ac:dyDescent="0.2">
      <c r="F133" s="377" t="s">
        <v>247</v>
      </c>
      <c r="G133" s="378"/>
      <c r="H133" s="378"/>
      <c r="I133" s="378"/>
      <c r="J133" s="378"/>
      <c r="K133" s="378"/>
      <c r="L133" s="378"/>
      <c r="M133" s="381"/>
      <c r="N133" s="381"/>
      <c r="O133" s="381"/>
      <c r="P133" s="381"/>
      <c r="Q133" s="382"/>
    </row>
    <row r="134" spans="6:17" hidden="1" x14ac:dyDescent="0.2">
      <c r="F134" s="377" t="s">
        <v>248</v>
      </c>
      <c r="G134" s="378"/>
      <c r="H134" s="378"/>
      <c r="I134" s="378"/>
      <c r="J134" s="378"/>
      <c r="K134" s="378"/>
      <c r="L134" s="378"/>
      <c r="M134" s="379"/>
      <c r="N134" s="379"/>
      <c r="O134" s="379"/>
      <c r="P134" s="379"/>
      <c r="Q134" s="380"/>
    </row>
    <row r="135" spans="6:17" hidden="1" x14ac:dyDescent="0.2">
      <c r="F135" s="377" t="s">
        <v>249</v>
      </c>
      <c r="G135" s="378"/>
      <c r="H135" s="378"/>
      <c r="I135" s="378"/>
      <c r="J135" s="378"/>
      <c r="K135" s="378"/>
      <c r="L135" s="378"/>
      <c r="M135" s="379"/>
      <c r="N135" s="379"/>
      <c r="O135" s="379"/>
      <c r="P135" s="379"/>
      <c r="Q135" s="380"/>
    </row>
    <row r="136" spans="6:17" hidden="1" x14ac:dyDescent="0.2">
      <c r="F136" s="377" t="s">
        <v>250</v>
      </c>
      <c r="G136" s="378"/>
      <c r="H136" s="378"/>
      <c r="I136" s="378"/>
      <c r="J136" s="378"/>
      <c r="K136" s="378"/>
      <c r="L136" s="378"/>
      <c r="M136" s="381"/>
      <c r="N136" s="381"/>
      <c r="O136" s="381"/>
      <c r="P136" s="381"/>
      <c r="Q136" s="382"/>
    </row>
    <row r="137" spans="6:17" ht="13.5" hidden="1" thickBot="1" x14ac:dyDescent="0.25">
      <c r="F137" s="383" t="s">
        <v>251</v>
      </c>
      <c r="G137" s="384"/>
      <c r="H137" s="384"/>
      <c r="I137" s="384"/>
      <c r="J137" s="384"/>
      <c r="K137" s="384"/>
      <c r="L137" s="384"/>
      <c r="M137" s="385"/>
      <c r="N137" s="385"/>
      <c r="O137" s="385"/>
      <c r="P137" s="385"/>
      <c r="Q137" s="386"/>
    </row>
    <row r="138" spans="6:17" ht="3.75" hidden="1" customHeight="1" thickTop="1" x14ac:dyDescent="0.2">
      <c r="F138" s="387"/>
      <c r="G138" s="387"/>
      <c r="H138" s="387"/>
      <c r="I138" s="387"/>
      <c r="J138" s="387"/>
      <c r="K138" s="387"/>
      <c r="L138" s="387"/>
      <c r="M138" s="387"/>
      <c r="N138" s="387"/>
      <c r="O138" s="387"/>
      <c r="P138" s="387"/>
      <c r="Q138" s="387"/>
    </row>
    <row r="139" spans="6:17" hidden="1" x14ac:dyDescent="0.2"/>
  </sheetData>
  <mergeCells count="373">
    <mergeCell ref="F136:L136"/>
    <mergeCell ref="M136:Q136"/>
    <mergeCell ref="F137:L137"/>
    <mergeCell ref="M137:Q137"/>
    <mergeCell ref="F138:L138"/>
    <mergeCell ref="M138:Q138"/>
    <mergeCell ref="F133:L133"/>
    <mergeCell ref="M133:Q133"/>
    <mergeCell ref="F134:L134"/>
    <mergeCell ref="M134:Q134"/>
    <mergeCell ref="F135:L135"/>
    <mergeCell ref="M135:Q135"/>
    <mergeCell ref="F130:L130"/>
    <mergeCell ref="M130:Q130"/>
    <mergeCell ref="F131:L131"/>
    <mergeCell ref="M131:Q131"/>
    <mergeCell ref="F132:L132"/>
    <mergeCell ref="M132:Q132"/>
    <mergeCell ref="F127:L127"/>
    <mergeCell ref="M127:Q127"/>
    <mergeCell ref="F128:L128"/>
    <mergeCell ref="M128:Q128"/>
    <mergeCell ref="F129:L129"/>
    <mergeCell ref="M129:Q129"/>
    <mergeCell ref="A123:D123"/>
    <mergeCell ref="N123:Q123"/>
    <mergeCell ref="S123:V123"/>
    <mergeCell ref="A124:D124"/>
    <mergeCell ref="G124:I124"/>
    <mergeCell ref="J124:L124"/>
    <mergeCell ref="J121:L121"/>
    <mergeCell ref="N121:Q121"/>
    <mergeCell ref="S121:V121"/>
    <mergeCell ref="A122:E122"/>
    <mergeCell ref="G122:I122"/>
    <mergeCell ref="J122:L122"/>
    <mergeCell ref="N122:Q122"/>
    <mergeCell ref="S122:V122"/>
    <mergeCell ref="A116:D116"/>
    <mergeCell ref="G116:I116"/>
    <mergeCell ref="J116:L116"/>
    <mergeCell ref="A118:V118"/>
    <mergeCell ref="A120:E121"/>
    <mergeCell ref="F120:F121"/>
    <mergeCell ref="G120:L120"/>
    <mergeCell ref="M120:Q120"/>
    <mergeCell ref="R120:V120"/>
    <mergeCell ref="G121:I121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E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1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295</vt:i4>
      </vt:variant>
    </vt:vector>
  </HeadingPairs>
  <TitlesOfParts>
    <vt:vector size="297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(Печать)'!TR_22018022163_1845142033</vt:lpstr>
      <vt:lpstr>'0503769 (Печать)'!TR_22018022163_1845142035</vt:lpstr>
      <vt:lpstr>'0503769 (Печать)'!TR_22018022163_1845142038</vt:lpstr>
      <vt:lpstr>'0503769 (Печать)'!TR_22018022163_1845142042</vt:lpstr>
      <vt:lpstr>'0503769 (Печать)'!TR_22018022163_1845142048</vt:lpstr>
      <vt:lpstr>'0503769 (Печать)'!TR_22018022163_1845142052</vt:lpstr>
      <vt:lpstr>'0503769 (Печать)'!TR_22018022163_1845142055</vt:lpstr>
      <vt:lpstr>'0503769 (Печать)'!TR_22018022163_1845142059</vt:lpstr>
      <vt:lpstr>'0503769 (Печать)'!TR_22018022163_1845142064</vt:lpstr>
      <vt:lpstr>'0503769 (Печать)'!TR_22018022163_1845142069</vt:lpstr>
      <vt:lpstr>'0503769 (Печать)'!TR_22018022163_1845142073</vt:lpstr>
      <vt:lpstr>'0503769 (Печать)'!TR_22018022163_1845142075</vt:lpstr>
      <vt:lpstr>'0503769 (Печать)'!TR_22018022163_1845142077</vt:lpstr>
      <vt:lpstr>'0503769 (Печать)'!TR_22018022163_1845142079</vt:lpstr>
      <vt:lpstr>'0503769 (Печать)'!TR_22018022163_1845142081</vt:lpstr>
      <vt:lpstr>'0503769 (Печать)'!TR_22018022163_1845142083</vt:lpstr>
      <vt:lpstr>'0503769 (Печать)'!TR_22018022163_1845142084</vt:lpstr>
      <vt:lpstr>'0503769 (Печать)'!TR_22018022163_1845142086</vt:lpstr>
      <vt:lpstr>'0503769 (Печать)'!TR_22018022163_1845142087</vt:lpstr>
      <vt:lpstr>'0503769 (Печать)'!TR_22018022163_1845142088</vt:lpstr>
      <vt:lpstr>'0503769 (Печать)'!TR_22018022163_1845142090</vt:lpstr>
      <vt:lpstr>'0503769 (Печать)'!TR_22018022163_1845142092</vt:lpstr>
      <vt:lpstr>'0503769 (Печать)'!TR_22018022163_1845142093</vt:lpstr>
      <vt:lpstr>'0503769 (Печать)'!TR_22018022163_1845142096</vt:lpstr>
      <vt:lpstr>'0503769 (Печать)'!TR_22018022163_1845142098</vt:lpstr>
      <vt:lpstr>'0503769 (Печать)'!TR_22018022163_1845142110</vt:lpstr>
      <vt:lpstr>'0503769 (Печать)'!TR_22018022163_1845142113</vt:lpstr>
      <vt:lpstr>'0503769 (Печать)'!TR_22018022163_1845142114</vt:lpstr>
      <vt:lpstr>'0503769 (Печать)'!TR_22018022163_1845142115</vt:lpstr>
      <vt:lpstr>'0503769 (Печать)'!TR_22018022163_1845142116</vt:lpstr>
      <vt:lpstr>'0503769 (Печать)'!TR_22018022163_1845142117</vt:lpstr>
      <vt:lpstr>'0503769 (Печать)'!TR_22018022163_1845142119</vt:lpstr>
      <vt:lpstr>'0503769 (Печать)'!TR_22018022163_1845142120</vt:lpstr>
      <vt:lpstr>'0503769 (Печать)'!TR_22018022163_1845142121</vt:lpstr>
      <vt:lpstr>'0503769 (Печать)'!TR_22018022163_1845142122</vt:lpstr>
      <vt:lpstr>'0503769 (Печать)'!TR_22018022163_1845142123</vt:lpstr>
      <vt:lpstr>'0503769 (Печать)'!TR_22018022163_1845142124</vt:lpstr>
      <vt:lpstr>'0503769 (Печать)'!TR_22018022163_1845142125</vt:lpstr>
      <vt:lpstr>'0503769 (Печать)'!TR_22018022163_1845142126</vt:lpstr>
      <vt:lpstr>'0503769 (Печать)'!TR_22018022163_1845142127</vt:lpstr>
      <vt:lpstr>'0503769 (Печать)'!TR_22018022163_1845142129</vt:lpstr>
      <vt:lpstr>'0503769 (Печать)'!TR_22018022163_1845142132</vt:lpstr>
      <vt:lpstr>'0503769 (Печать)'!TR_22018022163_1845142134</vt:lpstr>
      <vt:lpstr>'0503769 (Печать)'!TR_22018022163_1845142136</vt:lpstr>
      <vt:lpstr>'0503769 (Печать)'!TR_22018022163_1845142138</vt:lpstr>
      <vt:lpstr>'0503769 (Печать)'!TR_22018022163_1845142140</vt:lpstr>
      <vt:lpstr>'0503769 (Печать)'!TR_22018022163_1845142142</vt:lpstr>
      <vt:lpstr>'0503769 (Печать)'!TR_22018022163_1845142143</vt:lpstr>
      <vt:lpstr>'0503769 (Печать)'!TR_22018022163_1845142144</vt:lpstr>
      <vt:lpstr>'0503769 (Печать)'!TR_22018022163_1845142146</vt:lpstr>
      <vt:lpstr>'0503769 (Печать)'!TR_22018022163_1845142148</vt:lpstr>
      <vt:lpstr>'0503769 (Печать)'!TR_22018022163_1845142149</vt:lpstr>
      <vt:lpstr>'0503769 (Печать)'!TR_22018022163_1845142150</vt:lpstr>
      <vt:lpstr>'0503769 (Печать)'!TR_22018022163_1845142152</vt:lpstr>
      <vt:lpstr>'0503769 (Печать)'!TR_22018022163_1845142153</vt:lpstr>
      <vt:lpstr>'0503769 (Печать)'!TR_22018022163_1845142155</vt:lpstr>
      <vt:lpstr>'0503769 (Печать)'!TR_22018022163_1845142158</vt:lpstr>
      <vt:lpstr>'0503769 (Печать)'!TR_22018022163_1845142160</vt:lpstr>
      <vt:lpstr>'0503769 (Печать)'!TR_22018022163_1845142163</vt:lpstr>
      <vt:lpstr>'0503769 (Печать)'!TR_22018022163_1845142169</vt:lpstr>
      <vt:lpstr>'0503769 (Ввод данных. Недетализ'!TR_22018022185</vt:lpstr>
      <vt:lpstr>'0503769 (Печать)'!TR_22018022185</vt:lpstr>
      <vt:lpstr>'0503769 (Ввод данных. Недетализ'!TR_22018022210_1845142300</vt:lpstr>
      <vt:lpstr>'0503769 (Ввод данных. Недетализ'!TR_22018022210_1845142302</vt:lpstr>
      <vt:lpstr>'0503769 (Ввод данных. Недетализ'!TR_22018022210_1845142304</vt:lpstr>
      <vt:lpstr>'0503769 (Ввод данных. Недетализ'!TR_22018022210_1845142305</vt:lpstr>
      <vt:lpstr>'0503769 (Ввод данных. Недетализ'!TR_22018022210_1845142306</vt:lpstr>
      <vt:lpstr>'0503769 (Ввод данных. Недетализ'!TR_22018022210_1845142307</vt:lpstr>
      <vt:lpstr>'0503769 (Ввод данных. Недетализ'!TR_22018022210_1845142310</vt:lpstr>
      <vt:lpstr>'0503769 (Ввод данных. Недетализ'!TR_22018022210_1845142312</vt:lpstr>
      <vt:lpstr>'0503769 (Ввод данных. Недетализ'!TR_22018022210_1845142313</vt:lpstr>
      <vt:lpstr>'0503769 (Ввод данных. Недетализ'!TR_22018022210_1845142314</vt:lpstr>
      <vt:lpstr>'0503769 (Ввод данных. Недетализ'!TR_22018022210_1845142315</vt:lpstr>
      <vt:lpstr>'0503769 (Ввод данных. Недетализ'!TR_22018022210_1845142316</vt:lpstr>
      <vt:lpstr>'0503769 (Ввод данных. Недетализ'!TR_22018022210_1845142317</vt:lpstr>
      <vt:lpstr>'0503769 (Ввод данных. Недетализ'!TR_22018022210_1845142318</vt:lpstr>
      <vt:lpstr>'0503769 (Ввод данных. Недетализ'!TR_22018022210_1845142319</vt:lpstr>
      <vt:lpstr>'0503769 (Ввод данных. Недетализ'!TR_22018022210_1845142321</vt:lpstr>
      <vt:lpstr>'0503769 (Ввод данных. Недетализ'!TR_22018022210_1845142323</vt:lpstr>
      <vt:lpstr>'0503769 (Ввод данных. Недетализ'!TR_22018022210_1845142325</vt:lpstr>
      <vt:lpstr>'0503769 (Ввод данных. Недетализ'!TR_22018022210_1845142326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Недетализ'!TR_22018022369_1845142209</vt:lpstr>
      <vt:lpstr>'0503769 (Ввод данных. Недетализ'!TR_22018022369_1845142211</vt:lpstr>
      <vt:lpstr>'0503769 (Ввод данных. Недетализ'!TR_22018022369_1845142212</vt:lpstr>
      <vt:lpstr>'0503769 (Ввод данных. Недетализ'!TR_22018022369_1845142214</vt:lpstr>
      <vt:lpstr>'0503769 (Ввод данных. Недетализ'!TR_22018022369_1845142217</vt:lpstr>
      <vt:lpstr>'0503769 (Ввод данных. Недетализ'!TR_22018022369_1845142218</vt:lpstr>
      <vt:lpstr>'0503769 (Ввод данных. Недетализ'!TR_22018022369_1845142219</vt:lpstr>
      <vt:lpstr>'0503769 (Ввод данных. Недетализ'!TR_22018022369_1845142222</vt:lpstr>
      <vt:lpstr>'0503769 (Ввод данных. Недетализ'!TR_22018022369_1845142223</vt:lpstr>
      <vt:lpstr>'0503769 (Ввод данных. Недетализ'!TR_22018022369_1845142225</vt:lpstr>
      <vt:lpstr>'0503769 (Ввод данных. Недетализ'!TR_22018022369_1845142226</vt:lpstr>
      <vt:lpstr>'0503769 (Ввод данных. Недетализ'!TR_22018022369_1845142228</vt:lpstr>
      <vt:lpstr>'0503769 (Ввод данных. Недетализ'!TR_22018022369_1845142229</vt:lpstr>
      <vt:lpstr>'0503769 (Ввод данных. Недетализ'!TR_22018022369_1845142231</vt:lpstr>
      <vt:lpstr>'0503769 (Ввод данных. Недетализ'!TR_22018022369_1845142232</vt:lpstr>
      <vt:lpstr>'0503769 (Ввод данных. Недетализ'!TR_22018022369_1845142235</vt:lpstr>
      <vt:lpstr>'0503769 (Ввод данных. Недетализ'!TR_22018022369_1845142236</vt:lpstr>
      <vt:lpstr>'0503769 (Ввод данных. Недетализ'!TR_22018022369_1845142241</vt:lpstr>
      <vt:lpstr>'0503769 (Ввод данных. Недетализ'!TR_22018022369_1845142243</vt:lpstr>
      <vt:lpstr>'0503769 (Ввод данных. Недетализ'!TR_22018022369_1845142244</vt:lpstr>
      <vt:lpstr>'0503769 (Ввод данных. Недетализ'!TR_22018022369_1845142246</vt:lpstr>
      <vt:lpstr>'0503769 (Ввод данных. Недетализ'!TR_22018022369_1845142250</vt:lpstr>
      <vt:lpstr>'0503769 (Ввод данных. Недетализ'!TR_22018022369_1845142251</vt:lpstr>
      <vt:lpstr>'0503769 (Ввод данных. Недетализ'!TR_22018022369_1845142254</vt:lpstr>
      <vt:lpstr>'0503769 (Ввод данных. Недетализ'!TR_22018022369_1845142255</vt:lpstr>
      <vt:lpstr>'0503769 (Ввод данных. Недетализ'!TR_22018022369_1845142258</vt:lpstr>
      <vt:lpstr>'0503769 (Ввод данных. Недетализ'!TR_22018022369_1845142260</vt:lpstr>
      <vt:lpstr>'0503769 (Ввод данных. Недетализ'!TR_22018022369_1845142261</vt:lpstr>
      <vt:lpstr>'0503769 (Ввод данных. Недетализ'!TR_22018022369_1845142266</vt:lpstr>
      <vt:lpstr>'0503769 (Ввод данных. Недетализ'!TR_22018022369_1845142268</vt:lpstr>
      <vt:lpstr>'0503769 (Ввод данных. Недетализ'!TR_22018022369_1845142270</vt:lpstr>
      <vt:lpstr>'0503769 (Ввод данных. Недетализ'!TR_22018022369_1845142271</vt:lpstr>
      <vt:lpstr>'0503769 (Ввод данных. Недетализ'!TR_22018022369_1845142272</vt:lpstr>
      <vt:lpstr>'0503769 (Ввод данных. Недетализ'!TR_22018022369_1845142273</vt:lpstr>
      <vt:lpstr>'0503769 (Ввод данных. Недетализ'!TR_22018022369_1845142274</vt:lpstr>
      <vt:lpstr>'0503769 (Ввод данных. Недетализ'!TR_22018022369_1845142275</vt:lpstr>
      <vt:lpstr>'0503769 (Ввод данных. Недетализ'!TR_22018022369_1845142277</vt:lpstr>
      <vt:lpstr>'0503769 (Ввод данных. Недетализ'!TR_22018022369_1845142279</vt:lpstr>
      <vt:lpstr>'0503769 (Ввод данных. Недетализ'!TR_22018022369_1845142281</vt:lpstr>
      <vt:lpstr>'0503769 (Ввод данных. Недетализ'!TR_22018022369_1845142284</vt:lpstr>
      <vt:lpstr>'0503769 (Ввод данных. Недетализ'!TR_22018022369_1845142287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(Печать)'!TT_22018022163_1845142044_22018022555</vt:lpstr>
      <vt:lpstr>'0503769 (Печать)'!TT_22018022163_1845142050_22018022555</vt:lpstr>
      <vt:lpstr>'0503769 (Печать)'!TT_22018022163_1845142053_22018022555</vt:lpstr>
      <vt:lpstr>'0503769 (Печать)'!TT_22018022163_1845142056_22018022555</vt:lpstr>
      <vt:lpstr>'0503769 (Печать)'!TT_22018022163_1845142063_22018022555</vt:lpstr>
      <vt:lpstr>'0503769 (Печать)'!TT_22018022163_1845142067_22018022555</vt:lpstr>
      <vt:lpstr>'0503769 (Печать)'!TT_22018022163_1845142071_22018022555</vt:lpstr>
      <vt:lpstr>'0503769 (Печать)'!TT_22018022163_1845142082_22018022555</vt:lpstr>
      <vt:lpstr>'0503769 (Печать)'!TT_22018022163_1845142085_22018022555</vt:lpstr>
      <vt:lpstr>'0503769 (Печать)'!TT_22018022163_1845142091_22018022555</vt:lpstr>
      <vt:lpstr>'0503769 (Печать)'!TT_22018022163_1845142104_22018022555</vt:lpstr>
      <vt:lpstr>'0503769 (Печать)'!TT_22018022163_1845142107_22018022556</vt:lpstr>
      <vt:lpstr>'0503769 (Печать)'!TT_22018022163_1845142111_22018022555</vt:lpstr>
      <vt:lpstr>'0503769 (Печать)'!TT_22018022163_1845142112_22018022556</vt:lpstr>
      <vt:lpstr>'0503769 (Печать)'!TT_22018022163_1845142118_22018022555</vt:lpstr>
      <vt:lpstr>'0503769 (Печать)'!TT_22018022163_1845142128_22018022555</vt:lpstr>
      <vt:lpstr>'0503769 (Печать)'!TT_22018022163_1845142130_22018022555</vt:lpstr>
      <vt:lpstr>'0503769 (Печать)'!TT_22018022163_1845142131_22018022556</vt:lpstr>
      <vt:lpstr>'0503769 (Печать)'!TT_22018022163_1845142133_22018022555</vt:lpstr>
      <vt:lpstr>'0503769 (Печать)'!TT_22018022163_1845142135_22018022555</vt:lpstr>
      <vt:lpstr>'0503769 (Печать)'!TT_22018022163_1845142137_22018022555</vt:lpstr>
      <vt:lpstr>'0503769 (Печать)'!TT_22018022163_1845142139_22018022555</vt:lpstr>
      <vt:lpstr>'0503769 (Печать)'!TT_22018022163_1845142141_22018022555</vt:lpstr>
      <vt:lpstr>'0503769 (Печать)'!TT_22018022163_1845142145_22018022555</vt:lpstr>
      <vt:lpstr>'0503769 (Печать)'!TT_22018022163_1845142147_22018022555</vt:lpstr>
      <vt:lpstr>'0503769 (Печать)'!TT_22018022163_1845142151_22018022555</vt:lpstr>
      <vt:lpstr>'0503769 (Печать)'!TT_22018022163_1845142154_22018022555</vt:lpstr>
      <vt:lpstr>'0503769 (Печать)'!TT_22018022163_1845142156_22018022555</vt:lpstr>
      <vt:lpstr>'0503769 (Печать)'!TT_22018022163_1845142157_22018022556</vt:lpstr>
      <vt:lpstr>'0503769 (Печать)'!TT_22018022163_1845142167_22018022555</vt:lpstr>
      <vt:lpstr>'0503769 (Печать)'!TT_22018022163_1845142172_22018022555</vt:lpstr>
      <vt:lpstr>'0503769 (Печать)'!TT_22018022163_1845142175_22018022556</vt:lpstr>
      <vt:lpstr>'0503769 (Ввод данных. Недетализ'!TT_22018022210_1845142301_22018022520</vt:lpstr>
      <vt:lpstr>'0503769 (Ввод данных. Недетализ'!TT_22018022210_1845142309_22018022520</vt:lpstr>
      <vt:lpstr>'0503769 (Ввод данных. Недетализ'!TT_22018022210_1845142320_22018022520</vt:lpstr>
      <vt:lpstr>'0503769 (Ввод данных. Недетализ'!TT_22018022210_1845142322_22018022520</vt:lpstr>
      <vt:lpstr>'0503769 (Ввод данных. Недетализ'!TT_22018022210_1845142327_22018022520</vt:lpstr>
      <vt:lpstr>'0503769 (Ввод данных. Недетализ'!TT_22018022369_1845142215_22018022461</vt:lpstr>
      <vt:lpstr>'0503769 (Ввод данных. Недетализ'!TT_22018022369_1845142233_22018022461</vt:lpstr>
      <vt:lpstr>'0503769 (Ввод данных. Недетализ'!TT_22018022369_1845142238_22018022461</vt:lpstr>
      <vt:lpstr>'0503769 (Ввод данных. Недетализ'!TT_22018022369_1845142247_22018022461</vt:lpstr>
      <vt:lpstr>'0503769 (Ввод данных. Недетализ'!TT_22018022369_1845142257_22018022461</vt:lpstr>
      <vt:lpstr>'0503769 (Ввод данных. Недетализ'!TT_22018022369_1845142263_22018022461</vt:lpstr>
      <vt:lpstr>'0503769 (Ввод данных. Недетализ'!TT_22018022369_1845142282_22018022461</vt:lpstr>
      <vt:lpstr>'0503769 (Ввод данных. Недетализ'!TT_22018022369_1845142286_22018022461</vt:lpstr>
      <vt:lpstr>'0503769 (Ввод данных. Недетализ'!TT_22018022369_1845142290_22018022461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2022-05-05T10:42:27Z</dcterms:created>
  <dcterms:modified xsi:type="dcterms:W3CDTF">2022-05-05T10:42:32Z</dcterms:modified>
</cp:coreProperties>
</file>